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kolbaska/Documents/с работы что-то/Supplementary_material/"/>
    </mc:Choice>
  </mc:AlternateContent>
  <xr:revisionPtr revIDLastSave="0" documentId="13_ncr:1_{EB491043-43C9-D84A-AFDB-A35CEBF034F4}" xr6:coauthVersionLast="47" xr6:coauthVersionMax="47" xr10:uidLastSave="{00000000-0000-0000-0000-000000000000}"/>
  <bookViews>
    <workbookView xWindow="0" yWindow="500" windowWidth="28800" windowHeight="16380" activeTab="2" xr2:uid="{00000000-000D-0000-FFFF-FFFF00000000}"/>
  </bookViews>
  <sheets>
    <sheet name="Series_I" sheetId="3" r:id="rId1"/>
    <sheet name="Series_II" sheetId="4" r:id="rId2"/>
    <sheet name="Series_III" sheetId="5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21" i="5" l="1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D6" i="5"/>
  <c r="C6" i="5"/>
  <c r="B6" i="5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B21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L21" i="3"/>
  <c r="K21" i="3"/>
  <c r="I21" i="3"/>
  <c r="D21" i="3"/>
  <c r="C21" i="3"/>
  <c r="E21" i="3"/>
  <c r="F21" i="3"/>
  <c r="G21" i="3"/>
  <c r="H21" i="3"/>
  <c r="J21" i="3"/>
  <c r="M21" i="3"/>
  <c r="N21" i="3"/>
  <c r="O21" i="3"/>
  <c r="B21" i="3"/>
  <c r="C6" i="3"/>
  <c r="D6" i="3"/>
  <c r="E6" i="3"/>
  <c r="F6" i="3"/>
  <c r="B6" i="3"/>
</calcChain>
</file>

<file path=xl/sharedStrings.xml><?xml version="1.0" encoding="utf-8"?>
<sst xmlns="http://schemas.openxmlformats.org/spreadsheetml/2006/main" count="226" uniqueCount="92">
  <si>
    <t>Gender</t>
  </si>
  <si>
    <t>male</t>
  </si>
  <si>
    <t>female</t>
  </si>
  <si>
    <t>Assembly size (Gb)</t>
  </si>
  <si>
    <t>Age (years old)</t>
  </si>
  <si>
    <t>ASD</t>
  </si>
  <si>
    <t>Healthy</t>
  </si>
  <si>
    <t>Arrays</t>
  </si>
  <si>
    <t>Arrays/Gb</t>
  </si>
  <si>
    <t>Arrays with flank 200</t>
  </si>
  <si>
    <t>Spacers</t>
  </si>
  <si>
    <t>Spacers/Arrays (flank &gt;= 200)</t>
  </si>
  <si>
    <t>Protospacers/Spacers (%)</t>
  </si>
  <si>
    <t>Class 2 systems (%)</t>
  </si>
  <si>
    <t>I_8S6</t>
  </si>
  <si>
    <t>I_9S7</t>
  </si>
  <si>
    <t>I_10S8</t>
  </si>
  <si>
    <t>I_11S9</t>
  </si>
  <si>
    <t>I_12S10</t>
  </si>
  <si>
    <t>I_3S1</t>
  </si>
  <si>
    <t>I_4S2</t>
  </si>
  <si>
    <t>I_5S3</t>
  </si>
  <si>
    <t>I_6S4</t>
  </si>
  <si>
    <t>I_7S5</t>
  </si>
  <si>
    <t>I_13S11</t>
  </si>
  <si>
    <t>I_14S12</t>
  </si>
  <si>
    <t>I_15S13</t>
  </si>
  <si>
    <t>I_16S14</t>
  </si>
  <si>
    <t>I_17S15</t>
  </si>
  <si>
    <t>I_18S16</t>
  </si>
  <si>
    <t>I_19S17</t>
  </si>
  <si>
    <t>I_20S18</t>
  </si>
  <si>
    <t>I_22S20</t>
  </si>
  <si>
    <t>II_16</t>
  </si>
  <si>
    <t>II_17</t>
  </si>
  <si>
    <t>II_18</t>
  </si>
  <si>
    <t>II_19</t>
  </si>
  <si>
    <t>II_20</t>
  </si>
  <si>
    <t>II_21</t>
  </si>
  <si>
    <t>II_22</t>
  </si>
  <si>
    <t>II_23</t>
  </si>
  <si>
    <t>II_24</t>
  </si>
  <si>
    <t>II_25</t>
  </si>
  <si>
    <t>II_26</t>
  </si>
  <si>
    <t>II_27</t>
  </si>
  <si>
    <t>II_28</t>
  </si>
  <si>
    <t>II_29</t>
  </si>
  <si>
    <t>II_30</t>
  </si>
  <si>
    <t>II_1</t>
  </si>
  <si>
    <t>II_2</t>
  </si>
  <si>
    <t>II_3</t>
  </si>
  <si>
    <t>II_4</t>
  </si>
  <si>
    <t>II_5</t>
  </si>
  <si>
    <t>II_6</t>
  </si>
  <si>
    <t>II_7</t>
  </si>
  <si>
    <t>II_8</t>
  </si>
  <si>
    <t>II_9</t>
  </si>
  <si>
    <t>II_10</t>
  </si>
  <si>
    <t>II_11</t>
  </si>
  <si>
    <t>II_12</t>
  </si>
  <si>
    <t>II_13</t>
  </si>
  <si>
    <t>II_14</t>
  </si>
  <si>
    <t>II_15</t>
  </si>
  <si>
    <t>III_86</t>
  </si>
  <si>
    <t>III_87</t>
  </si>
  <si>
    <t>III_88</t>
  </si>
  <si>
    <t>III_61</t>
  </si>
  <si>
    <t>III_63</t>
  </si>
  <si>
    <t>III_64</t>
  </si>
  <si>
    <t>III_65</t>
  </si>
  <si>
    <t>III_66</t>
  </si>
  <si>
    <t>III_67</t>
  </si>
  <si>
    <t>III_69</t>
  </si>
  <si>
    <t>III_70</t>
  </si>
  <si>
    <t>III_71</t>
  </si>
  <si>
    <t>III_72</t>
  </si>
  <si>
    <t>III_73</t>
  </si>
  <si>
    <t>III_74</t>
  </si>
  <si>
    <t>III_75</t>
  </si>
  <si>
    <t>III_76</t>
  </si>
  <si>
    <t>III_77</t>
  </si>
  <si>
    <t>III_78</t>
  </si>
  <si>
    <t>III_79</t>
  </si>
  <si>
    <t>III_80</t>
  </si>
  <si>
    <t>III_81</t>
  </si>
  <si>
    <t>III_82</t>
  </si>
  <si>
    <t>III_83</t>
  </si>
  <si>
    <t>III_84</t>
  </si>
  <si>
    <t>III_85</t>
  </si>
  <si>
    <t>III_91</t>
  </si>
  <si>
    <t>III_92</t>
  </si>
  <si>
    <r>
      <t xml:space="preserve">Arrays with </t>
    </r>
    <r>
      <rPr>
        <b/>
        <i/>
        <sz val="14"/>
        <color theme="1"/>
        <rFont val="Times New Roman"/>
        <family val="1"/>
      </rPr>
      <t>cas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</si>
</sst>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4"/>
      <color theme="1"/>
      <name val="Times New Roman"/>
      <family val="1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4"/>
      <color rgb="FF000000"/>
      <name val="Times New Roman"/>
      <family val="1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</font>
    <font>
      <b/>
      <sz val="14"/>
      <color rgb="FF000000"/>
      <name val="Times New Roman"/>
      <family val="1"/>
    </font>
    <font>
      <b/>
      <i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ill="1" applyBorder="1"/>
    <xf numFmtId="0" fontId="3" fillId="0" borderId="0" xfId="0" applyFont="1"/>
    <xf numFmtId="0" fontId="0" fillId="0" borderId="0" xfId="0" applyFill="1" applyBorder="1" applyAlignment="1">
      <alignment vertical="center" wrapText="1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center" vertical="top"/>
    </xf>
    <xf numFmtId="2" fontId="5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top"/>
    </xf>
    <xf numFmtId="2" fontId="5" fillId="0" borderId="0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/>
    <xf numFmtId="2" fontId="2" fillId="0" borderId="0" xfId="0" applyNumberFormat="1" applyFont="1" applyFill="1" applyBorder="1"/>
    <xf numFmtId="0" fontId="9" fillId="0" borderId="0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right" vertical="center"/>
    </xf>
    <xf numFmtId="2" fontId="9" fillId="0" borderId="0" xfId="0" applyNumberFormat="1" applyFont="1" applyFill="1" applyBorder="1"/>
    <xf numFmtId="0" fontId="9" fillId="0" borderId="0" xfId="0" applyFont="1" applyFill="1" applyBorder="1"/>
    <xf numFmtId="0" fontId="6" fillId="0" borderId="0" xfId="0" applyFont="1" applyFill="1" applyBorder="1"/>
    <xf numFmtId="2" fontId="2" fillId="0" borderId="0" xfId="0" applyNumberFormat="1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top"/>
    </xf>
    <xf numFmtId="2" fontId="2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/>
    <xf numFmtId="2" fontId="0" fillId="0" borderId="0" xfId="0" applyNumberForma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/>
    </xf>
    <xf numFmtId="2" fontId="4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2" fillId="0" borderId="1" xfId="0" applyFont="1" applyFill="1" applyBorder="1"/>
    <xf numFmtId="0" fontId="4" fillId="0" borderId="1" xfId="0" applyNumberFormat="1" applyFont="1" applyFill="1" applyBorder="1" applyAlignment="1">
      <alignment horizontal="center" vertical="top"/>
    </xf>
    <xf numFmtId="2" fontId="4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top"/>
    </xf>
    <xf numFmtId="0" fontId="12" fillId="0" borderId="1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2" fillId="0" borderId="1" xfId="0" applyFont="1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left" vertical="top" wrapText="1"/>
    </xf>
    <xf numFmtId="49" fontId="12" fillId="0" borderId="1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2"/>
  <sheetViews>
    <sheetView zoomScaleNormal="100" workbookViewId="0">
      <selection activeCell="A23" sqref="A23"/>
    </sheetView>
  </sheetViews>
  <sheetFormatPr baseColWidth="10" defaultColWidth="8.6640625" defaultRowHeight="15" x14ac:dyDescent="0.2"/>
  <cols>
    <col min="1" max="1" width="31.5" bestFit="1" customWidth="1"/>
    <col min="2" max="2" width="9.6640625" bestFit="1" customWidth="1"/>
    <col min="3" max="3" width="9.6640625" customWidth="1"/>
    <col min="4" max="4" width="9.6640625" bestFit="1" customWidth="1"/>
    <col min="5" max="5" width="9.5" bestFit="1" customWidth="1"/>
    <col min="6" max="8" width="11" bestFit="1" customWidth="1"/>
    <col min="9" max="9" width="9.6640625" bestFit="1" customWidth="1"/>
    <col min="10" max="15" width="11" bestFit="1" customWidth="1"/>
    <col min="16" max="16" width="14.5" customWidth="1"/>
    <col min="17" max="17" width="14.33203125" customWidth="1"/>
    <col min="18" max="18" width="12.33203125" customWidth="1"/>
    <col min="19" max="19" width="19.6640625" customWidth="1"/>
  </cols>
  <sheetData>
    <row r="1" spans="1:17" ht="19" x14ac:dyDescent="0.2">
      <c r="A1" s="37" t="s">
        <v>6</v>
      </c>
      <c r="B1" s="38" t="s">
        <v>14</v>
      </c>
      <c r="C1" s="38" t="s">
        <v>15</v>
      </c>
      <c r="D1" s="37" t="s">
        <v>16</v>
      </c>
      <c r="E1" s="37" t="s">
        <v>17</v>
      </c>
      <c r="F1" s="37" t="s">
        <v>18</v>
      </c>
    </row>
    <row r="2" spans="1:17" ht="19" x14ac:dyDescent="0.2">
      <c r="A2" s="39" t="s">
        <v>0</v>
      </c>
      <c r="B2" s="29" t="s">
        <v>2</v>
      </c>
      <c r="C2" s="29" t="s">
        <v>2</v>
      </c>
      <c r="D2" s="29" t="s">
        <v>1</v>
      </c>
      <c r="E2" s="29" t="s">
        <v>2</v>
      </c>
      <c r="F2" s="29" t="s">
        <v>2</v>
      </c>
    </row>
    <row r="3" spans="1:17" ht="19" x14ac:dyDescent="0.2">
      <c r="A3" s="39" t="s">
        <v>4</v>
      </c>
      <c r="B3" s="29">
        <v>4</v>
      </c>
      <c r="C3" s="29">
        <v>3</v>
      </c>
      <c r="D3" s="29">
        <v>3</v>
      </c>
      <c r="E3" s="29">
        <v>4</v>
      </c>
      <c r="F3" s="29">
        <v>3</v>
      </c>
    </row>
    <row r="4" spans="1:17" ht="19" x14ac:dyDescent="0.2">
      <c r="A4" s="39" t="s">
        <v>3</v>
      </c>
      <c r="B4" s="30">
        <v>0.16</v>
      </c>
      <c r="C4" s="30">
        <v>0.13</v>
      </c>
      <c r="D4" s="30">
        <v>0.16</v>
      </c>
      <c r="E4" s="30">
        <v>0.19</v>
      </c>
      <c r="F4" s="30">
        <v>0.15</v>
      </c>
      <c r="G4" s="33"/>
      <c r="H4" s="33"/>
    </row>
    <row r="5" spans="1:17" ht="19" x14ac:dyDescent="0.2">
      <c r="A5" s="39" t="s">
        <v>7</v>
      </c>
      <c r="B5" s="29">
        <v>142</v>
      </c>
      <c r="C5" s="29">
        <v>153</v>
      </c>
      <c r="D5" s="29">
        <v>187</v>
      </c>
      <c r="E5" s="29">
        <v>159</v>
      </c>
      <c r="F5" s="29">
        <v>162</v>
      </c>
      <c r="G5" s="33"/>
      <c r="H5" s="33"/>
    </row>
    <row r="6" spans="1:17" ht="19" x14ac:dyDescent="0.2">
      <c r="A6" s="39" t="s">
        <v>8</v>
      </c>
      <c r="B6" s="31">
        <f>B5/B4</f>
        <v>887.5</v>
      </c>
      <c r="C6" s="31">
        <f>C5/C4</f>
        <v>1176.9230769230769</v>
      </c>
      <c r="D6" s="31">
        <f>D5/D4</f>
        <v>1168.75</v>
      </c>
      <c r="E6" s="31">
        <f>E5/E4</f>
        <v>836.84210526315792</v>
      </c>
      <c r="F6" s="31">
        <f>F5/F4</f>
        <v>1080</v>
      </c>
    </row>
    <row r="7" spans="1:17" ht="19" x14ac:dyDescent="0.2">
      <c r="A7" s="39" t="s">
        <v>9</v>
      </c>
      <c r="B7" s="29">
        <v>31</v>
      </c>
      <c r="C7" s="29">
        <v>14</v>
      </c>
      <c r="D7" s="29">
        <v>22</v>
      </c>
      <c r="E7" s="29">
        <v>29</v>
      </c>
      <c r="F7" s="29">
        <v>14</v>
      </c>
    </row>
    <row r="8" spans="1:17" ht="19" x14ac:dyDescent="0.2">
      <c r="A8" s="50" t="s">
        <v>91</v>
      </c>
      <c r="B8" s="35">
        <v>31</v>
      </c>
      <c r="C8" s="35">
        <v>16</v>
      </c>
      <c r="D8" s="35">
        <v>21</v>
      </c>
      <c r="E8" s="35">
        <v>37</v>
      </c>
      <c r="F8" s="35">
        <v>19</v>
      </c>
    </row>
    <row r="9" spans="1:17" ht="19" x14ac:dyDescent="0.2">
      <c r="A9" s="39" t="s">
        <v>10</v>
      </c>
      <c r="B9" s="29">
        <v>1370</v>
      </c>
      <c r="C9" s="29">
        <v>1126</v>
      </c>
      <c r="D9" s="29">
        <v>1245</v>
      </c>
      <c r="E9" s="29">
        <v>1587</v>
      </c>
      <c r="F9" s="29">
        <v>999</v>
      </c>
      <c r="G9" s="3"/>
      <c r="H9" s="3"/>
      <c r="I9" s="3"/>
      <c r="J9" s="3"/>
      <c r="K9" s="3"/>
    </row>
    <row r="10" spans="1:17" ht="20" customHeight="1" x14ac:dyDescent="0.2">
      <c r="A10" s="39" t="s">
        <v>11</v>
      </c>
      <c r="B10" s="31">
        <v>17.739999999999998</v>
      </c>
      <c r="C10" s="31">
        <v>13.14</v>
      </c>
      <c r="D10" s="31">
        <v>15.95</v>
      </c>
      <c r="E10" s="31">
        <v>23.83</v>
      </c>
      <c r="F10" s="31">
        <v>12.36</v>
      </c>
      <c r="G10" s="3"/>
      <c r="H10" s="3"/>
      <c r="I10" s="3"/>
      <c r="J10" s="3"/>
      <c r="K10" s="3"/>
    </row>
    <row r="11" spans="1:17" ht="19" x14ac:dyDescent="0.2">
      <c r="A11" s="39" t="s">
        <v>12</v>
      </c>
      <c r="B11" s="32">
        <v>8.25</v>
      </c>
      <c r="C11" s="32">
        <v>6.84</v>
      </c>
      <c r="D11" s="32">
        <v>3.78</v>
      </c>
      <c r="E11" s="32">
        <v>3.02</v>
      </c>
      <c r="F11" s="32">
        <v>6.21</v>
      </c>
      <c r="G11" s="3"/>
      <c r="H11" s="3"/>
      <c r="I11" s="3"/>
      <c r="J11" s="3"/>
      <c r="K11" s="3"/>
    </row>
    <row r="12" spans="1:17" ht="18" x14ac:dyDescent="0.2">
      <c r="A12" s="34" t="s">
        <v>13</v>
      </c>
      <c r="B12" s="36">
        <v>0.17</v>
      </c>
      <c r="C12" s="36">
        <v>0.14000000000000001</v>
      </c>
      <c r="D12" s="36">
        <v>0.28000000000000003</v>
      </c>
      <c r="E12" s="36">
        <v>0.21</v>
      </c>
      <c r="F12" s="36">
        <v>0.21</v>
      </c>
      <c r="G12" s="2"/>
      <c r="H12" s="2"/>
      <c r="I12" s="2"/>
      <c r="J12" s="2"/>
      <c r="K12" s="2"/>
    </row>
    <row r="13" spans="1:17" ht="18.5" customHeight="1" x14ac:dyDescent="0.2">
      <c r="A13" s="2"/>
      <c r="B13" s="28"/>
      <c r="C13" s="28"/>
      <c r="D13" s="28"/>
      <c r="E13" s="28"/>
      <c r="F13" s="28"/>
      <c r="G13" s="2"/>
      <c r="H13" s="2"/>
      <c r="I13" s="2"/>
      <c r="J13" s="2"/>
      <c r="K13" s="2"/>
      <c r="L13" s="2"/>
      <c r="M13" s="2"/>
      <c r="N13" s="2"/>
      <c r="O13" s="2"/>
    </row>
    <row r="14" spans="1:17" ht="18.5" customHeight="1" x14ac:dyDescent="0.2">
      <c r="A14" s="2"/>
      <c r="B14" s="28"/>
      <c r="C14" s="28"/>
      <c r="D14" s="28"/>
      <c r="E14" s="28"/>
      <c r="F14" s="28"/>
      <c r="G14" s="2"/>
      <c r="H14" s="2"/>
      <c r="I14" s="2"/>
      <c r="J14" s="2"/>
      <c r="K14" s="2"/>
      <c r="L14" s="2"/>
      <c r="M14" s="2"/>
      <c r="N14" s="2"/>
      <c r="O14" s="2"/>
    </row>
    <row r="15" spans="1:17" ht="18.5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7" ht="19" x14ac:dyDescent="0.2">
      <c r="A16" s="37" t="s">
        <v>5</v>
      </c>
      <c r="B16" s="38" t="s">
        <v>19</v>
      </c>
      <c r="C16" s="38" t="s">
        <v>20</v>
      </c>
      <c r="D16" s="38" t="s">
        <v>21</v>
      </c>
      <c r="E16" s="37" t="s">
        <v>22</v>
      </c>
      <c r="F16" s="37" t="s">
        <v>23</v>
      </c>
      <c r="G16" s="40" t="s">
        <v>24</v>
      </c>
      <c r="H16" s="37" t="s">
        <v>25</v>
      </c>
      <c r="I16" s="38" t="s">
        <v>26</v>
      </c>
      <c r="J16" s="37" t="s">
        <v>27</v>
      </c>
      <c r="K16" s="37" t="s">
        <v>28</v>
      </c>
      <c r="L16" s="37" t="s">
        <v>29</v>
      </c>
      <c r="M16" s="37" t="s">
        <v>30</v>
      </c>
      <c r="N16" s="37" t="s">
        <v>31</v>
      </c>
      <c r="O16" s="37" t="s">
        <v>32</v>
      </c>
      <c r="P16" s="4"/>
      <c r="Q16" s="4"/>
    </row>
    <row r="17" spans="1:17" ht="19" x14ac:dyDescent="0.2">
      <c r="A17" s="39" t="s">
        <v>0</v>
      </c>
      <c r="B17" s="29" t="s">
        <v>1</v>
      </c>
      <c r="C17" s="29" t="s">
        <v>1</v>
      </c>
      <c r="D17" s="29" t="s">
        <v>1</v>
      </c>
      <c r="E17" s="29" t="s">
        <v>1</v>
      </c>
      <c r="F17" s="29" t="s">
        <v>1</v>
      </c>
      <c r="G17" s="29" t="s">
        <v>1</v>
      </c>
      <c r="H17" s="29" t="s">
        <v>2</v>
      </c>
      <c r="I17" s="29" t="s">
        <v>1</v>
      </c>
      <c r="J17" s="29" t="s">
        <v>2</v>
      </c>
      <c r="K17" s="29" t="s">
        <v>1</v>
      </c>
      <c r="L17" s="29" t="s">
        <v>1</v>
      </c>
      <c r="M17" s="29" t="s">
        <v>1</v>
      </c>
      <c r="N17" s="29" t="s">
        <v>1</v>
      </c>
      <c r="O17" s="29" t="s">
        <v>1</v>
      </c>
      <c r="P17" s="4"/>
      <c r="Q17" s="4"/>
    </row>
    <row r="18" spans="1:17" ht="19" x14ac:dyDescent="0.2">
      <c r="A18" s="39" t="s">
        <v>4</v>
      </c>
      <c r="B18" s="29">
        <v>3</v>
      </c>
      <c r="C18" s="29">
        <v>3</v>
      </c>
      <c r="D18" s="29">
        <v>1</v>
      </c>
      <c r="E18" s="29">
        <v>4</v>
      </c>
      <c r="F18" s="29">
        <v>3</v>
      </c>
      <c r="G18" s="29">
        <v>7</v>
      </c>
      <c r="H18" s="29">
        <v>9</v>
      </c>
      <c r="I18" s="29">
        <v>7</v>
      </c>
      <c r="J18" s="29">
        <v>3</v>
      </c>
      <c r="K18" s="29">
        <v>9</v>
      </c>
      <c r="L18" s="29">
        <v>4</v>
      </c>
      <c r="M18" s="29">
        <v>3</v>
      </c>
      <c r="N18" s="29">
        <v>4</v>
      </c>
      <c r="O18" s="29">
        <v>3</v>
      </c>
      <c r="P18" s="4"/>
      <c r="Q18" s="4"/>
    </row>
    <row r="19" spans="1:17" ht="19" x14ac:dyDescent="0.2">
      <c r="A19" s="39" t="s">
        <v>3</v>
      </c>
      <c r="B19" s="30">
        <v>0.13</v>
      </c>
      <c r="C19" s="30">
        <v>0.21</v>
      </c>
      <c r="D19" s="30">
        <v>0.14000000000000001</v>
      </c>
      <c r="E19" s="30">
        <v>0.26</v>
      </c>
      <c r="F19" s="30">
        <v>0.16</v>
      </c>
      <c r="G19" s="30">
        <v>0.2</v>
      </c>
      <c r="H19" s="30">
        <v>0.21</v>
      </c>
      <c r="I19" s="30">
        <v>0.21</v>
      </c>
      <c r="J19" s="30">
        <v>0.14000000000000001</v>
      </c>
      <c r="K19" s="30">
        <v>0.22</v>
      </c>
      <c r="L19" s="30">
        <v>0.18</v>
      </c>
      <c r="M19" s="30">
        <v>0.15</v>
      </c>
      <c r="N19" s="30">
        <v>0.06</v>
      </c>
      <c r="O19" s="30">
        <v>0.1</v>
      </c>
      <c r="P19" s="4"/>
      <c r="Q19" s="4"/>
    </row>
    <row r="20" spans="1:17" ht="19" x14ac:dyDescent="0.2">
      <c r="A20" s="39" t="s">
        <v>7</v>
      </c>
      <c r="B20" s="29">
        <v>154</v>
      </c>
      <c r="C20" s="29">
        <v>204</v>
      </c>
      <c r="D20" s="29">
        <v>131</v>
      </c>
      <c r="E20" s="29">
        <v>245</v>
      </c>
      <c r="F20" s="29">
        <v>136</v>
      </c>
      <c r="G20" s="29">
        <v>175</v>
      </c>
      <c r="H20" s="29">
        <v>155</v>
      </c>
      <c r="I20" s="29">
        <v>223</v>
      </c>
      <c r="J20" s="29">
        <v>177</v>
      </c>
      <c r="K20" s="29">
        <v>244</v>
      </c>
      <c r="L20" s="29">
        <v>182</v>
      </c>
      <c r="M20" s="29">
        <v>98</v>
      </c>
      <c r="N20" s="29">
        <v>49</v>
      </c>
      <c r="O20" s="29">
        <v>83</v>
      </c>
      <c r="P20" s="4"/>
      <c r="Q20" s="4"/>
    </row>
    <row r="21" spans="1:17" ht="19" x14ac:dyDescent="0.2">
      <c r="A21" s="39" t="s">
        <v>8</v>
      </c>
      <c r="B21" s="31">
        <f t="shared" ref="B21:O21" si="0">B20/B19</f>
        <v>1184.6153846153845</v>
      </c>
      <c r="C21" s="31">
        <f t="shared" si="0"/>
        <v>971.42857142857144</v>
      </c>
      <c r="D21" s="31">
        <f t="shared" si="0"/>
        <v>935.71428571428567</v>
      </c>
      <c r="E21" s="31">
        <f t="shared" si="0"/>
        <v>942.30769230769226</v>
      </c>
      <c r="F21" s="31">
        <f t="shared" si="0"/>
        <v>850</v>
      </c>
      <c r="G21" s="31">
        <f t="shared" si="0"/>
        <v>875</v>
      </c>
      <c r="H21" s="31">
        <f t="shared" si="0"/>
        <v>738.09523809523807</v>
      </c>
      <c r="I21" s="31">
        <f t="shared" si="0"/>
        <v>1061.9047619047619</v>
      </c>
      <c r="J21" s="31">
        <f t="shared" si="0"/>
        <v>1264.2857142857142</v>
      </c>
      <c r="K21" s="31">
        <f t="shared" si="0"/>
        <v>1109.090909090909</v>
      </c>
      <c r="L21" s="31">
        <f t="shared" si="0"/>
        <v>1011.1111111111112</v>
      </c>
      <c r="M21" s="31">
        <f t="shared" si="0"/>
        <v>653.33333333333337</v>
      </c>
      <c r="N21" s="31">
        <f t="shared" si="0"/>
        <v>816.66666666666674</v>
      </c>
      <c r="O21" s="31">
        <f t="shared" si="0"/>
        <v>830</v>
      </c>
      <c r="P21" s="4"/>
      <c r="Q21" s="4"/>
    </row>
    <row r="22" spans="1:17" ht="19" x14ac:dyDescent="0.2">
      <c r="A22" s="39" t="s">
        <v>9</v>
      </c>
      <c r="B22" s="29">
        <v>22</v>
      </c>
      <c r="C22" s="29">
        <v>35</v>
      </c>
      <c r="D22" s="29">
        <v>27</v>
      </c>
      <c r="E22" s="29">
        <v>28</v>
      </c>
      <c r="F22" s="29">
        <v>21</v>
      </c>
      <c r="G22" s="29">
        <v>15</v>
      </c>
      <c r="H22" s="29">
        <v>16</v>
      </c>
      <c r="I22" s="29">
        <v>21</v>
      </c>
      <c r="J22" s="29">
        <v>15</v>
      </c>
      <c r="K22" s="29">
        <v>44</v>
      </c>
      <c r="L22" s="29">
        <v>31</v>
      </c>
      <c r="M22" s="29">
        <v>10</v>
      </c>
      <c r="N22" s="29">
        <v>5</v>
      </c>
      <c r="O22" s="29">
        <v>21</v>
      </c>
    </row>
    <row r="23" spans="1:17" ht="19" x14ac:dyDescent="0.2">
      <c r="A23" s="50" t="s">
        <v>91</v>
      </c>
      <c r="B23" s="35">
        <v>19</v>
      </c>
      <c r="C23" s="35">
        <v>33</v>
      </c>
      <c r="D23" s="29">
        <v>23</v>
      </c>
      <c r="E23" s="29">
        <v>29</v>
      </c>
      <c r="F23" s="29">
        <v>24</v>
      </c>
      <c r="G23" s="29">
        <v>20</v>
      </c>
      <c r="H23" s="29">
        <v>18</v>
      </c>
      <c r="I23" s="29">
        <v>26</v>
      </c>
      <c r="J23" s="29">
        <v>18</v>
      </c>
      <c r="K23" s="29">
        <v>48</v>
      </c>
      <c r="L23" s="29">
        <v>31</v>
      </c>
      <c r="M23" s="29">
        <v>13</v>
      </c>
      <c r="N23" s="29">
        <v>6</v>
      </c>
      <c r="O23" s="29">
        <v>26</v>
      </c>
    </row>
    <row r="24" spans="1:17" ht="19" x14ac:dyDescent="0.2">
      <c r="A24" s="39" t="s">
        <v>10</v>
      </c>
      <c r="B24" s="29">
        <v>916</v>
      </c>
      <c r="C24" s="29">
        <v>1632</v>
      </c>
      <c r="D24" s="29">
        <v>1126</v>
      </c>
      <c r="E24" s="29">
        <v>1941</v>
      </c>
      <c r="F24" s="29">
        <v>1010</v>
      </c>
      <c r="G24" s="29">
        <v>1264</v>
      </c>
      <c r="H24" s="29">
        <v>1414</v>
      </c>
      <c r="I24" s="29">
        <v>1536</v>
      </c>
      <c r="J24" s="29">
        <v>1166</v>
      </c>
      <c r="K24" s="29">
        <v>2161</v>
      </c>
      <c r="L24" s="29">
        <v>1453</v>
      </c>
      <c r="M24" s="29">
        <v>668</v>
      </c>
      <c r="N24" s="29">
        <v>364</v>
      </c>
      <c r="O24" s="29">
        <v>815</v>
      </c>
    </row>
    <row r="25" spans="1:17" ht="20" customHeight="1" x14ac:dyDescent="0.2">
      <c r="A25" s="39" t="s">
        <v>11</v>
      </c>
      <c r="B25" s="31">
        <v>12.09</v>
      </c>
      <c r="C25" s="31">
        <v>16.8</v>
      </c>
      <c r="D25" s="31">
        <v>16.63</v>
      </c>
      <c r="E25" s="31">
        <v>21.07</v>
      </c>
      <c r="F25" s="31">
        <v>14.81</v>
      </c>
      <c r="G25" s="31">
        <v>18.07</v>
      </c>
      <c r="H25" s="31">
        <v>18.63</v>
      </c>
      <c r="I25" s="31">
        <v>22.29</v>
      </c>
      <c r="J25" s="31">
        <v>11.33</v>
      </c>
      <c r="K25" s="31">
        <v>18.14</v>
      </c>
      <c r="L25" s="31">
        <v>17</v>
      </c>
      <c r="M25" s="31">
        <v>24.5</v>
      </c>
      <c r="N25" s="31">
        <v>22.4</v>
      </c>
      <c r="O25" s="31">
        <v>18</v>
      </c>
    </row>
    <row r="26" spans="1:17" ht="19" x14ac:dyDescent="0.2">
      <c r="A26" s="39" t="s">
        <v>12</v>
      </c>
      <c r="B26" s="32">
        <v>6.22</v>
      </c>
      <c r="C26" s="32">
        <v>5.39</v>
      </c>
      <c r="D26" s="32">
        <v>4.97</v>
      </c>
      <c r="E26" s="32">
        <v>4.28</v>
      </c>
      <c r="F26" s="32">
        <v>6.53</v>
      </c>
      <c r="G26" s="32">
        <v>3.24</v>
      </c>
      <c r="H26" s="32">
        <v>4.0999999999999996</v>
      </c>
      <c r="I26" s="32">
        <v>7.88</v>
      </c>
      <c r="J26" s="32">
        <v>4.8899999999999997</v>
      </c>
      <c r="K26" s="32">
        <v>7.45</v>
      </c>
      <c r="L26" s="32">
        <v>8.8800000000000008</v>
      </c>
      <c r="M26" s="32">
        <v>5.99</v>
      </c>
      <c r="N26" s="32">
        <v>10.71</v>
      </c>
      <c r="O26" s="32">
        <v>4.66</v>
      </c>
    </row>
    <row r="27" spans="1:17" ht="18" x14ac:dyDescent="0.2">
      <c r="A27" s="34" t="s">
        <v>13</v>
      </c>
      <c r="B27" s="36">
        <v>0.28000000000000003</v>
      </c>
      <c r="C27" s="36">
        <v>0.17</v>
      </c>
      <c r="D27" s="36">
        <v>0.1</v>
      </c>
      <c r="E27" s="36">
        <v>0.26</v>
      </c>
      <c r="F27" s="36">
        <v>0.13</v>
      </c>
      <c r="G27" s="36">
        <v>0.2</v>
      </c>
      <c r="H27" s="36">
        <v>0.18</v>
      </c>
      <c r="I27" s="36">
        <v>0.36</v>
      </c>
      <c r="J27" s="36">
        <v>0.28999999999999998</v>
      </c>
      <c r="K27" s="36">
        <v>0.16</v>
      </c>
      <c r="L27" s="36">
        <v>0.23</v>
      </c>
      <c r="M27" s="36">
        <v>0.15</v>
      </c>
      <c r="N27" s="36">
        <v>0.17</v>
      </c>
      <c r="O27" s="36">
        <v>0.28999999999999998</v>
      </c>
    </row>
    <row r="29" spans="1:17" ht="20" customHeight="1" x14ac:dyDescent="0.2">
      <c r="A29" s="11"/>
      <c r="B29" s="12"/>
      <c r="C29" s="12"/>
      <c r="D29" s="11"/>
      <c r="E29" s="11"/>
      <c r="F29" s="13"/>
      <c r="G29" s="13"/>
      <c r="H29" s="13"/>
      <c r="I29" s="1"/>
    </row>
    <row r="30" spans="1:17" ht="16" x14ac:dyDescent="0.2">
      <c r="A30" s="14"/>
      <c r="B30" s="5"/>
      <c r="C30" s="5"/>
      <c r="D30" s="5"/>
      <c r="E30" s="5"/>
      <c r="F30" s="15"/>
      <c r="G30" s="16"/>
      <c r="H30" s="1"/>
      <c r="I30" s="1"/>
    </row>
    <row r="31" spans="1:17" ht="16" x14ac:dyDescent="0.2">
      <c r="A31" s="14"/>
      <c r="B31" s="5"/>
      <c r="C31" s="5"/>
      <c r="D31" s="5"/>
      <c r="E31" s="5"/>
      <c r="F31" s="15"/>
      <c r="G31" s="16"/>
      <c r="H31" s="1"/>
      <c r="I31" s="1"/>
    </row>
    <row r="32" spans="1:17" ht="16" x14ac:dyDescent="0.2">
      <c r="A32" s="14"/>
      <c r="B32" s="5"/>
      <c r="C32" s="5"/>
      <c r="D32" s="5"/>
      <c r="E32" s="5"/>
      <c r="F32" s="15"/>
      <c r="G32" s="16"/>
      <c r="H32" s="1"/>
      <c r="I32" s="1"/>
    </row>
    <row r="33" spans="1:9" ht="16" x14ac:dyDescent="0.2">
      <c r="A33" s="14"/>
      <c r="B33" s="5"/>
      <c r="C33" s="5"/>
      <c r="D33" s="5"/>
      <c r="E33" s="5"/>
      <c r="F33" s="15"/>
      <c r="G33" s="16"/>
      <c r="H33" s="1"/>
      <c r="I33" s="1"/>
    </row>
    <row r="34" spans="1:9" ht="16" x14ac:dyDescent="0.2">
      <c r="A34" s="14"/>
      <c r="B34" s="5"/>
      <c r="C34" s="5"/>
      <c r="D34" s="5"/>
      <c r="E34" s="5"/>
      <c r="F34" s="17"/>
      <c r="G34" s="18"/>
      <c r="H34" s="19"/>
      <c r="I34" s="1"/>
    </row>
    <row r="35" spans="1:9" ht="16" x14ac:dyDescent="0.2">
      <c r="A35" s="14"/>
      <c r="B35" s="6"/>
      <c r="C35" s="6"/>
      <c r="D35" s="6"/>
      <c r="E35" s="6"/>
      <c r="F35" s="17"/>
      <c r="G35" s="18"/>
      <c r="H35" s="7"/>
      <c r="I35" s="1"/>
    </row>
    <row r="36" spans="1:9" ht="16" x14ac:dyDescent="0.2">
      <c r="A36" s="14"/>
      <c r="B36" s="8"/>
      <c r="C36" s="8"/>
      <c r="D36" s="8"/>
      <c r="E36" s="8"/>
      <c r="F36" s="17"/>
      <c r="G36" s="20"/>
      <c r="H36" s="7"/>
      <c r="I36" s="1"/>
    </row>
    <row r="37" spans="1:9" ht="16" x14ac:dyDescent="0.2">
      <c r="A37" s="14"/>
      <c r="B37" s="8"/>
      <c r="C37" s="8"/>
      <c r="D37" s="8"/>
      <c r="E37" s="8"/>
      <c r="F37" s="17"/>
      <c r="G37" s="20"/>
      <c r="H37" s="7"/>
      <c r="I37" s="1"/>
    </row>
    <row r="38" spans="1:9" ht="16" x14ac:dyDescent="0.2">
      <c r="A38" s="14"/>
      <c r="B38" s="5"/>
      <c r="C38" s="5"/>
      <c r="D38" s="5"/>
      <c r="E38" s="5"/>
      <c r="F38" s="17"/>
      <c r="G38" s="20"/>
      <c r="H38" s="7"/>
      <c r="I38" s="1"/>
    </row>
    <row r="39" spans="1:9" ht="16" x14ac:dyDescent="0.2">
      <c r="A39" s="14"/>
      <c r="B39" s="5"/>
      <c r="C39" s="5"/>
      <c r="D39" s="5"/>
      <c r="E39" s="5"/>
      <c r="F39" s="17"/>
      <c r="G39" s="20"/>
      <c r="H39" s="21"/>
      <c r="I39" s="1"/>
    </row>
    <row r="40" spans="1:9" ht="16" x14ac:dyDescent="0.2">
      <c r="A40" s="14"/>
      <c r="B40" s="9"/>
      <c r="C40" s="9"/>
      <c r="D40" s="9"/>
      <c r="E40" s="9"/>
      <c r="F40" s="17"/>
      <c r="G40" s="20"/>
      <c r="H40" s="22"/>
      <c r="I40" s="1"/>
    </row>
    <row r="41" spans="1:9" ht="16" x14ac:dyDescent="0.2">
      <c r="A41" s="14"/>
      <c r="B41" s="6"/>
      <c r="C41" s="6"/>
      <c r="D41" s="6"/>
      <c r="E41" s="6"/>
      <c r="F41" s="17"/>
      <c r="G41" s="20"/>
      <c r="H41" s="22"/>
      <c r="I41" s="1"/>
    </row>
    <row r="42" spans="1:9" ht="16" x14ac:dyDescent="0.2">
      <c r="A42" s="14"/>
      <c r="B42" s="6"/>
      <c r="C42" s="6"/>
      <c r="D42" s="6"/>
      <c r="E42" s="6"/>
      <c r="F42" s="17"/>
      <c r="G42" s="18"/>
      <c r="H42" s="22"/>
      <c r="I42" s="1"/>
    </row>
    <row r="43" spans="1:9" ht="16" x14ac:dyDescent="0.2">
      <c r="A43" s="14"/>
      <c r="B43" s="5"/>
      <c r="C43" s="5"/>
      <c r="D43" s="5"/>
      <c r="E43" s="5"/>
      <c r="F43" s="17"/>
      <c r="G43" s="18"/>
      <c r="H43" s="21"/>
      <c r="I43" s="1"/>
    </row>
    <row r="44" spans="1:9" ht="16" x14ac:dyDescent="0.2">
      <c r="A44" s="14"/>
      <c r="B44" s="9"/>
      <c r="C44" s="9"/>
      <c r="D44" s="9"/>
      <c r="E44" s="9"/>
      <c r="F44" s="15"/>
      <c r="G44" s="23"/>
      <c r="H44" s="1"/>
      <c r="I44" s="1"/>
    </row>
    <row r="45" spans="1:9" ht="16" x14ac:dyDescent="0.2">
      <c r="A45" s="24"/>
      <c r="B45" s="8"/>
      <c r="C45" s="8"/>
      <c r="D45" s="8"/>
      <c r="E45" s="10"/>
      <c r="F45" s="15"/>
      <c r="G45" s="23"/>
      <c r="H45" s="1"/>
      <c r="I45" s="1"/>
    </row>
    <row r="46" spans="1:9" ht="16" x14ac:dyDescent="0.2">
      <c r="A46" s="24"/>
      <c r="B46" s="8"/>
      <c r="C46" s="8"/>
      <c r="D46" s="8"/>
      <c r="E46" s="10"/>
      <c r="F46" s="15"/>
      <c r="G46" s="25"/>
      <c r="H46" s="1"/>
      <c r="I46" s="1"/>
    </row>
    <row r="47" spans="1:9" ht="16" x14ac:dyDescent="0.2">
      <c r="A47" s="24"/>
      <c r="B47" s="6"/>
      <c r="C47" s="6"/>
      <c r="D47" s="6"/>
      <c r="E47" s="6"/>
      <c r="F47" s="15"/>
      <c r="G47" s="16"/>
      <c r="H47" s="1"/>
      <c r="I47" s="1"/>
    </row>
    <row r="48" spans="1:9" ht="16" x14ac:dyDescent="0.2">
      <c r="A48" s="24"/>
      <c r="B48" s="26"/>
      <c r="C48" s="26"/>
      <c r="D48" s="26"/>
      <c r="E48" s="26"/>
      <c r="F48" s="15"/>
      <c r="G48" s="16"/>
      <c r="H48" s="1"/>
      <c r="I48" s="1"/>
    </row>
    <row r="49" spans="1:9" ht="16" x14ac:dyDescent="0.2">
      <c r="A49" s="27"/>
      <c r="B49" s="9"/>
      <c r="C49" s="9"/>
      <c r="D49" s="9"/>
      <c r="E49" s="9"/>
      <c r="F49" s="15"/>
      <c r="G49" s="16"/>
      <c r="H49" s="1"/>
      <c r="I49" s="1"/>
    </row>
    <row r="50" spans="1:9" ht="16" x14ac:dyDescent="0.2">
      <c r="A50" s="27"/>
      <c r="B50" s="9"/>
      <c r="C50" s="9"/>
      <c r="D50" s="9"/>
      <c r="E50" s="9"/>
      <c r="F50" s="15"/>
      <c r="G50" s="23"/>
      <c r="H50" s="1"/>
      <c r="I50" s="1"/>
    </row>
    <row r="51" spans="1:9" ht="16" x14ac:dyDescent="0.2">
      <c r="A51" s="27"/>
      <c r="B51" s="9"/>
      <c r="C51" s="9"/>
      <c r="D51" s="9"/>
      <c r="E51" s="9"/>
      <c r="F51" s="15"/>
      <c r="G51" s="23"/>
      <c r="H51" s="1"/>
      <c r="I51" s="1"/>
    </row>
    <row r="52" spans="1:9" ht="16" x14ac:dyDescent="0.2">
      <c r="A52" s="14"/>
      <c r="B52" s="9"/>
      <c r="C52" s="9"/>
      <c r="D52" s="9"/>
      <c r="E52" s="9"/>
      <c r="F52" s="15"/>
      <c r="G52" s="23"/>
      <c r="H52" s="20"/>
      <c r="I52" s="1"/>
    </row>
    <row r="53" spans="1:9" ht="16" x14ac:dyDescent="0.2">
      <c r="A53" s="14"/>
      <c r="B53" s="9"/>
      <c r="C53" s="9"/>
      <c r="D53" s="9"/>
      <c r="E53" s="9"/>
      <c r="F53" s="15"/>
      <c r="G53" s="23"/>
      <c r="H53" s="1"/>
      <c r="I53" s="1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  <row r="55" spans="1:9" x14ac:dyDescent="0.2">
      <c r="A55" s="1"/>
      <c r="B55" s="1"/>
      <c r="C55" s="1"/>
      <c r="D55" s="1"/>
      <c r="E55" s="1"/>
      <c r="F55" s="1"/>
      <c r="G55" s="1"/>
      <c r="H55" s="1"/>
      <c r="I55" s="1"/>
    </row>
    <row r="56" spans="1:9" x14ac:dyDescent="0.2">
      <c r="A56" s="1"/>
      <c r="B56" s="1"/>
      <c r="C56" s="1"/>
      <c r="D56" s="1"/>
      <c r="E56" s="1"/>
      <c r="F56" s="1"/>
      <c r="G56" s="1"/>
      <c r="H56" s="1"/>
      <c r="I56" s="1"/>
    </row>
    <row r="57" spans="1:9" x14ac:dyDescent="0.2">
      <c r="A57" s="3"/>
      <c r="B57" s="3"/>
      <c r="C57" s="1"/>
      <c r="D57" s="1"/>
      <c r="E57" s="1"/>
      <c r="F57" s="1"/>
      <c r="G57" s="1"/>
      <c r="H57" s="1"/>
      <c r="I57" s="1"/>
    </row>
    <row r="58" spans="1:9" x14ac:dyDescent="0.2">
      <c r="A58" s="3"/>
      <c r="B58" s="3"/>
      <c r="C58" s="1"/>
      <c r="D58" s="1"/>
      <c r="E58" s="1"/>
      <c r="F58" s="1"/>
      <c r="G58" s="1"/>
      <c r="H58" s="1"/>
      <c r="I58" s="1"/>
    </row>
    <row r="59" spans="1:9" x14ac:dyDescent="0.2">
      <c r="A59" s="3"/>
      <c r="B59" s="3"/>
      <c r="C59" s="1"/>
      <c r="D59" s="1"/>
      <c r="E59" s="1"/>
      <c r="F59" s="1"/>
      <c r="G59" s="1"/>
      <c r="H59" s="1"/>
      <c r="I59" s="1"/>
    </row>
    <row r="60" spans="1:9" x14ac:dyDescent="0.2">
      <c r="A60" s="1"/>
      <c r="B60" s="1"/>
      <c r="C60" s="1"/>
      <c r="D60" s="1"/>
      <c r="E60" s="1"/>
      <c r="F60" s="1"/>
      <c r="G60" s="1"/>
      <c r="H60" s="1"/>
      <c r="I60" s="1"/>
    </row>
    <row r="61" spans="1:9" x14ac:dyDescent="0.2">
      <c r="A61" s="1"/>
      <c r="B61" s="1"/>
      <c r="C61" s="1"/>
      <c r="D61" s="1"/>
      <c r="E61" s="1"/>
      <c r="F61" s="1"/>
      <c r="G61" s="1"/>
      <c r="H61" s="1"/>
      <c r="I61" s="1"/>
    </row>
    <row r="62" spans="1:9" x14ac:dyDescent="0.2">
      <c r="A62" s="1"/>
      <c r="B62" s="1"/>
      <c r="C62" s="1"/>
      <c r="D62" s="1"/>
      <c r="E62" s="1"/>
      <c r="F62" s="1"/>
      <c r="G62" s="1"/>
      <c r="H62" s="1"/>
      <c r="I62" s="1"/>
    </row>
  </sheetData>
  <pageMargins left="0.19" right="0.16" top="0.27" bottom="0.2" header="0.23" footer="0.16"/>
  <pageSetup paperSize="9" orientation="landscape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7"/>
  <sheetViews>
    <sheetView workbookViewId="0">
      <selection activeCell="A23" sqref="A23"/>
    </sheetView>
  </sheetViews>
  <sheetFormatPr baseColWidth="10" defaultColWidth="8.83203125" defaultRowHeight="15" x14ac:dyDescent="0.2"/>
  <cols>
    <col min="1" max="1" width="31.5" bestFit="1" customWidth="1"/>
    <col min="2" max="16" width="8.5" bestFit="1" customWidth="1"/>
    <col min="17" max="256" width="11.5" customWidth="1"/>
  </cols>
  <sheetData>
    <row r="1" spans="1:16" ht="18" x14ac:dyDescent="0.2">
      <c r="A1" s="41" t="s">
        <v>6</v>
      </c>
      <c r="B1" s="41" t="s">
        <v>33</v>
      </c>
      <c r="C1" s="41" t="s">
        <v>34</v>
      </c>
      <c r="D1" s="41" t="s">
        <v>35</v>
      </c>
      <c r="E1" s="41" t="s">
        <v>36</v>
      </c>
      <c r="F1" s="41" t="s">
        <v>37</v>
      </c>
      <c r="G1" s="41" t="s">
        <v>38</v>
      </c>
      <c r="H1" s="41" t="s">
        <v>39</v>
      </c>
      <c r="I1" s="41" t="s">
        <v>40</v>
      </c>
      <c r="J1" s="41" t="s">
        <v>41</v>
      </c>
      <c r="K1" s="41" t="s">
        <v>42</v>
      </c>
      <c r="L1" s="41" t="s">
        <v>43</v>
      </c>
      <c r="M1" s="41" t="s">
        <v>44</v>
      </c>
      <c r="N1" s="41" t="s">
        <v>45</v>
      </c>
      <c r="O1" s="41" t="s">
        <v>46</v>
      </c>
      <c r="P1" s="41" t="s">
        <v>47</v>
      </c>
    </row>
    <row r="2" spans="1:16" ht="19" x14ac:dyDescent="0.2">
      <c r="A2" s="42" t="s">
        <v>0</v>
      </c>
      <c r="B2" s="43" t="s">
        <v>1</v>
      </c>
      <c r="C2" s="43" t="s">
        <v>2</v>
      </c>
      <c r="D2" s="43" t="s">
        <v>1</v>
      </c>
      <c r="E2" s="43" t="s">
        <v>1</v>
      </c>
      <c r="F2" s="43" t="s">
        <v>1</v>
      </c>
      <c r="G2" s="43" t="s">
        <v>1</v>
      </c>
      <c r="H2" s="43" t="s">
        <v>2</v>
      </c>
      <c r="I2" s="43" t="s">
        <v>1</v>
      </c>
      <c r="J2" s="43" t="s">
        <v>1</v>
      </c>
      <c r="K2" s="43" t="s">
        <v>1</v>
      </c>
      <c r="L2" s="43" t="s">
        <v>1</v>
      </c>
      <c r="M2" s="43" t="s">
        <v>1</v>
      </c>
      <c r="N2" s="43" t="s">
        <v>1</v>
      </c>
      <c r="O2" s="43" t="s">
        <v>1</v>
      </c>
      <c r="P2" s="43" t="s">
        <v>1</v>
      </c>
    </row>
    <row r="3" spans="1:16" ht="19" x14ac:dyDescent="0.2">
      <c r="A3" s="42" t="s">
        <v>4</v>
      </c>
      <c r="B3" s="43">
        <v>2</v>
      </c>
      <c r="C3" s="43">
        <v>3</v>
      </c>
      <c r="D3" s="43">
        <v>3</v>
      </c>
      <c r="E3" s="43">
        <v>2</v>
      </c>
      <c r="F3" s="43">
        <v>3</v>
      </c>
      <c r="G3" s="43">
        <v>4</v>
      </c>
      <c r="H3" s="43">
        <v>3</v>
      </c>
      <c r="I3" s="43">
        <v>3</v>
      </c>
      <c r="J3" s="43">
        <v>3</v>
      </c>
      <c r="K3" s="43">
        <v>3</v>
      </c>
      <c r="L3" s="43">
        <v>2</v>
      </c>
      <c r="M3" s="43">
        <v>3</v>
      </c>
      <c r="N3" s="43">
        <v>3</v>
      </c>
      <c r="O3" s="43">
        <v>3</v>
      </c>
      <c r="P3" s="43">
        <v>3</v>
      </c>
    </row>
    <row r="4" spans="1:16" ht="19" x14ac:dyDescent="0.2">
      <c r="A4" s="42" t="s">
        <v>3</v>
      </c>
      <c r="B4" s="44">
        <v>0.18</v>
      </c>
      <c r="C4" s="44">
        <v>0.18</v>
      </c>
      <c r="D4" s="44">
        <v>0.15</v>
      </c>
      <c r="E4" s="44">
        <v>0.14000000000000001</v>
      </c>
      <c r="F4" s="44">
        <v>0.15</v>
      </c>
      <c r="G4" s="44">
        <v>0.19</v>
      </c>
      <c r="H4" s="44">
        <v>0.2</v>
      </c>
      <c r="I4" s="44">
        <v>0.17</v>
      </c>
      <c r="J4" s="44">
        <v>0.17</v>
      </c>
      <c r="K4" s="44">
        <v>0.22</v>
      </c>
      <c r="L4" s="44">
        <v>0.17</v>
      </c>
      <c r="M4" s="44">
        <v>0.28000000000000003</v>
      </c>
      <c r="N4" s="44">
        <v>0.21</v>
      </c>
      <c r="O4" s="44">
        <v>0.14000000000000001</v>
      </c>
      <c r="P4" s="44">
        <v>0.17</v>
      </c>
    </row>
    <row r="5" spans="1:16" ht="19" x14ac:dyDescent="0.2">
      <c r="A5" s="42" t="s">
        <v>7</v>
      </c>
      <c r="B5" s="43">
        <v>104</v>
      </c>
      <c r="C5" s="43">
        <v>98</v>
      </c>
      <c r="D5" s="43">
        <v>112</v>
      </c>
      <c r="E5" s="43">
        <v>123</v>
      </c>
      <c r="F5" s="43">
        <v>82</v>
      </c>
      <c r="G5" s="43">
        <v>88</v>
      </c>
      <c r="H5" s="43">
        <v>151</v>
      </c>
      <c r="I5" s="43">
        <v>159</v>
      </c>
      <c r="J5" s="43">
        <v>91</v>
      </c>
      <c r="K5" s="43">
        <v>164</v>
      </c>
      <c r="L5" s="43">
        <v>127</v>
      </c>
      <c r="M5" s="43">
        <v>180</v>
      </c>
      <c r="N5" s="43">
        <v>153</v>
      </c>
      <c r="O5" s="43">
        <v>101</v>
      </c>
      <c r="P5" s="43">
        <v>99</v>
      </c>
    </row>
    <row r="6" spans="1:16" ht="19" x14ac:dyDescent="0.2">
      <c r="A6" s="42" t="s">
        <v>8</v>
      </c>
      <c r="B6" s="44">
        <f>B5/B4</f>
        <v>577.77777777777783</v>
      </c>
      <c r="C6" s="44">
        <f t="shared" ref="C6:P6" si="0">C5/C4</f>
        <v>544.44444444444446</v>
      </c>
      <c r="D6" s="44">
        <f t="shared" si="0"/>
        <v>746.66666666666674</v>
      </c>
      <c r="E6" s="44">
        <f t="shared" si="0"/>
        <v>878.57142857142844</v>
      </c>
      <c r="F6" s="44">
        <f t="shared" si="0"/>
        <v>546.66666666666674</v>
      </c>
      <c r="G6" s="44">
        <f t="shared" si="0"/>
        <v>463.15789473684208</v>
      </c>
      <c r="H6" s="44">
        <f t="shared" si="0"/>
        <v>755</v>
      </c>
      <c r="I6" s="44">
        <f t="shared" si="0"/>
        <v>935.29411764705878</v>
      </c>
      <c r="J6" s="44">
        <f t="shared" si="0"/>
        <v>535.29411764705878</v>
      </c>
      <c r="K6" s="44">
        <f t="shared" si="0"/>
        <v>745.4545454545455</v>
      </c>
      <c r="L6" s="44">
        <f t="shared" si="0"/>
        <v>747.05882352941171</v>
      </c>
      <c r="M6" s="44">
        <f t="shared" si="0"/>
        <v>642.85714285714278</v>
      </c>
      <c r="N6" s="44">
        <f t="shared" si="0"/>
        <v>728.57142857142856</v>
      </c>
      <c r="O6" s="44">
        <f t="shared" si="0"/>
        <v>721.42857142857133</v>
      </c>
      <c r="P6" s="44">
        <f t="shared" si="0"/>
        <v>582.35294117647049</v>
      </c>
    </row>
    <row r="7" spans="1:16" ht="19" x14ac:dyDescent="0.2">
      <c r="A7" s="42" t="s">
        <v>9</v>
      </c>
      <c r="B7" s="43">
        <v>28</v>
      </c>
      <c r="C7" s="43">
        <v>21</v>
      </c>
      <c r="D7" s="43">
        <v>13</v>
      </c>
      <c r="E7" s="43">
        <v>29</v>
      </c>
      <c r="F7" s="43">
        <v>16</v>
      </c>
      <c r="G7" s="43">
        <v>19</v>
      </c>
      <c r="H7" s="43">
        <v>29</v>
      </c>
      <c r="I7" s="43">
        <v>32</v>
      </c>
      <c r="J7" s="43">
        <v>19</v>
      </c>
      <c r="K7" s="43">
        <v>24</v>
      </c>
      <c r="L7" s="43">
        <v>18</v>
      </c>
      <c r="M7" s="43">
        <v>24</v>
      </c>
      <c r="N7" s="43">
        <v>30</v>
      </c>
      <c r="O7" s="43">
        <v>22</v>
      </c>
      <c r="P7" s="43">
        <v>28</v>
      </c>
    </row>
    <row r="8" spans="1:16" ht="19" x14ac:dyDescent="0.2">
      <c r="A8" s="51" t="s">
        <v>91</v>
      </c>
      <c r="B8" s="43">
        <v>28</v>
      </c>
      <c r="C8" s="43">
        <v>25</v>
      </c>
      <c r="D8" s="43">
        <v>22</v>
      </c>
      <c r="E8" s="43">
        <v>26</v>
      </c>
      <c r="F8" s="43">
        <v>14</v>
      </c>
      <c r="G8" s="43">
        <v>22</v>
      </c>
      <c r="H8" s="43">
        <v>34</v>
      </c>
      <c r="I8" s="43">
        <v>32</v>
      </c>
      <c r="J8" s="43">
        <v>22</v>
      </c>
      <c r="K8" s="43">
        <v>32</v>
      </c>
      <c r="L8" s="43">
        <v>18</v>
      </c>
      <c r="M8" s="43">
        <v>32</v>
      </c>
      <c r="N8" s="43">
        <v>32</v>
      </c>
      <c r="O8" s="43">
        <v>23</v>
      </c>
      <c r="P8" s="43">
        <v>29</v>
      </c>
    </row>
    <row r="9" spans="1:16" ht="19" x14ac:dyDescent="0.2">
      <c r="A9" s="42" t="s">
        <v>10</v>
      </c>
      <c r="B9" s="43">
        <v>673</v>
      </c>
      <c r="C9" s="43">
        <v>1091</v>
      </c>
      <c r="D9" s="43">
        <v>669</v>
      </c>
      <c r="E9" s="43">
        <v>1144</v>
      </c>
      <c r="F9" s="43">
        <v>603</v>
      </c>
      <c r="G9" s="43">
        <v>596</v>
      </c>
      <c r="H9" s="43">
        <v>1108</v>
      </c>
      <c r="I9" s="43">
        <v>1148</v>
      </c>
      <c r="J9" s="43">
        <v>550</v>
      </c>
      <c r="K9" s="43">
        <v>1261</v>
      </c>
      <c r="L9" s="43">
        <v>804</v>
      </c>
      <c r="M9" s="43">
        <v>1402</v>
      </c>
      <c r="N9" s="43">
        <v>1144</v>
      </c>
      <c r="O9" s="43">
        <v>743</v>
      </c>
      <c r="P9" s="43">
        <v>920</v>
      </c>
    </row>
    <row r="10" spans="1:16" ht="20" customHeight="1" x14ac:dyDescent="0.2">
      <c r="A10" s="42" t="s">
        <v>11</v>
      </c>
      <c r="B10" s="44">
        <v>11.25</v>
      </c>
      <c r="C10" s="44">
        <v>15.71</v>
      </c>
      <c r="D10" s="44">
        <v>8.5399999999999991</v>
      </c>
      <c r="E10" s="44">
        <v>18.52</v>
      </c>
      <c r="F10" s="44">
        <v>13.5</v>
      </c>
      <c r="G10" s="44">
        <v>12</v>
      </c>
      <c r="H10" s="44">
        <v>10.34</v>
      </c>
      <c r="I10" s="44">
        <v>18.190000000000001</v>
      </c>
      <c r="J10" s="44">
        <v>13.58</v>
      </c>
      <c r="K10" s="44">
        <v>13.17</v>
      </c>
      <c r="L10" s="44">
        <v>11.78</v>
      </c>
      <c r="M10" s="44">
        <v>15</v>
      </c>
      <c r="N10" s="44">
        <v>13.6</v>
      </c>
      <c r="O10" s="44">
        <v>15.64</v>
      </c>
      <c r="P10" s="44">
        <v>15.82</v>
      </c>
    </row>
    <row r="11" spans="1:16" ht="19" x14ac:dyDescent="0.2">
      <c r="A11" s="42" t="s">
        <v>12</v>
      </c>
      <c r="B11" s="45">
        <v>10.4</v>
      </c>
      <c r="C11" s="45">
        <v>5.32</v>
      </c>
      <c r="D11" s="45">
        <v>10.61</v>
      </c>
      <c r="E11" s="45">
        <v>3.67</v>
      </c>
      <c r="F11" s="45">
        <v>9.1199999999999992</v>
      </c>
      <c r="G11" s="45">
        <v>5.7</v>
      </c>
      <c r="H11" s="45">
        <v>1.9</v>
      </c>
      <c r="I11" s="45">
        <v>3.92</v>
      </c>
      <c r="J11" s="45">
        <v>9.09</v>
      </c>
      <c r="K11" s="45">
        <v>5.79</v>
      </c>
      <c r="L11" s="45">
        <v>3.11</v>
      </c>
      <c r="M11" s="45">
        <v>8.35</v>
      </c>
      <c r="N11" s="45">
        <v>6.47</v>
      </c>
      <c r="O11" s="45">
        <v>6.06</v>
      </c>
      <c r="P11" s="45">
        <v>5.87</v>
      </c>
    </row>
    <row r="12" spans="1:16" ht="18" x14ac:dyDescent="0.2">
      <c r="A12" s="46" t="s">
        <v>13</v>
      </c>
      <c r="B12" s="44">
        <v>0.32</v>
      </c>
      <c r="C12" s="44">
        <v>0.14000000000000001</v>
      </c>
      <c r="D12" s="44">
        <v>0.4</v>
      </c>
      <c r="E12" s="44">
        <v>0.17</v>
      </c>
      <c r="F12" s="44">
        <v>0.36</v>
      </c>
      <c r="G12" s="44">
        <v>0.3</v>
      </c>
      <c r="H12" s="44">
        <v>0.19</v>
      </c>
      <c r="I12" s="44">
        <v>0.15</v>
      </c>
      <c r="J12" s="44">
        <v>0.43</v>
      </c>
      <c r="K12" s="44">
        <v>0.23</v>
      </c>
      <c r="L12" s="44">
        <v>0.38</v>
      </c>
      <c r="M12" s="44">
        <v>0.2</v>
      </c>
      <c r="N12" s="44">
        <v>0.31</v>
      </c>
      <c r="O12" s="44">
        <v>0.26</v>
      </c>
      <c r="P12" s="44">
        <v>0.35</v>
      </c>
    </row>
    <row r="13" spans="1:16" ht="18" x14ac:dyDescent="0.2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</row>
    <row r="14" spans="1:16" ht="18" x14ac:dyDescent="0.2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</row>
    <row r="15" spans="1:16" ht="18" x14ac:dyDescent="0.2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</row>
    <row r="16" spans="1:16" ht="18" x14ac:dyDescent="0.2">
      <c r="A16" s="41" t="s">
        <v>5</v>
      </c>
      <c r="B16" s="41" t="s">
        <v>48</v>
      </c>
      <c r="C16" s="41" t="s">
        <v>49</v>
      </c>
      <c r="D16" s="41" t="s">
        <v>50</v>
      </c>
      <c r="E16" s="41" t="s">
        <v>51</v>
      </c>
      <c r="F16" s="41" t="s">
        <v>52</v>
      </c>
      <c r="G16" s="41" t="s">
        <v>53</v>
      </c>
      <c r="H16" s="41" t="s">
        <v>54</v>
      </c>
      <c r="I16" s="41" t="s">
        <v>55</v>
      </c>
      <c r="J16" s="41" t="s">
        <v>56</v>
      </c>
      <c r="K16" s="41" t="s">
        <v>57</v>
      </c>
      <c r="L16" s="41" t="s">
        <v>58</v>
      </c>
      <c r="M16" s="41" t="s">
        <v>59</v>
      </c>
      <c r="N16" s="41" t="s">
        <v>60</v>
      </c>
      <c r="O16" s="41" t="s">
        <v>61</v>
      </c>
      <c r="P16" s="41" t="s">
        <v>62</v>
      </c>
    </row>
    <row r="17" spans="1:16" ht="19" x14ac:dyDescent="0.2">
      <c r="A17" s="42" t="s">
        <v>0</v>
      </c>
      <c r="B17" s="43" t="s">
        <v>1</v>
      </c>
      <c r="C17" s="43" t="s">
        <v>2</v>
      </c>
      <c r="D17" s="43" t="s">
        <v>1</v>
      </c>
      <c r="E17" s="43" t="s">
        <v>1</v>
      </c>
      <c r="F17" s="43" t="s">
        <v>1</v>
      </c>
      <c r="G17" s="43" t="s">
        <v>1</v>
      </c>
      <c r="H17" s="43" t="s">
        <v>2</v>
      </c>
      <c r="I17" s="43" t="s">
        <v>1</v>
      </c>
      <c r="J17" s="43" t="s">
        <v>1</v>
      </c>
      <c r="K17" s="43" t="s">
        <v>1</v>
      </c>
      <c r="L17" s="43" t="s">
        <v>1</v>
      </c>
      <c r="M17" s="43" t="s">
        <v>1</v>
      </c>
      <c r="N17" s="43" t="s">
        <v>1</v>
      </c>
      <c r="O17" s="43" t="s">
        <v>1</v>
      </c>
      <c r="P17" s="43" t="s">
        <v>1</v>
      </c>
    </row>
    <row r="18" spans="1:16" ht="19" x14ac:dyDescent="0.2">
      <c r="A18" s="42" t="s">
        <v>4</v>
      </c>
      <c r="B18" s="43">
        <v>2</v>
      </c>
      <c r="C18" s="43">
        <v>3</v>
      </c>
      <c r="D18" s="43">
        <v>4</v>
      </c>
      <c r="E18" s="43">
        <v>4</v>
      </c>
      <c r="F18" s="43">
        <v>3</v>
      </c>
      <c r="G18" s="43">
        <v>3</v>
      </c>
      <c r="H18" s="43">
        <v>4</v>
      </c>
      <c r="I18" s="43">
        <v>3</v>
      </c>
      <c r="J18" s="43">
        <v>2</v>
      </c>
      <c r="K18" s="43">
        <v>4</v>
      </c>
      <c r="L18" s="43">
        <v>3</v>
      </c>
      <c r="M18" s="43">
        <v>2</v>
      </c>
      <c r="N18" s="43">
        <v>4</v>
      </c>
      <c r="O18" s="43">
        <v>3</v>
      </c>
      <c r="P18" s="43">
        <v>4</v>
      </c>
    </row>
    <row r="19" spans="1:16" ht="19" x14ac:dyDescent="0.2">
      <c r="A19" s="42" t="s">
        <v>3</v>
      </c>
      <c r="B19" s="48">
        <v>0.16</v>
      </c>
      <c r="C19" s="48">
        <v>0.16</v>
      </c>
      <c r="D19" s="48">
        <v>0.12</v>
      </c>
      <c r="E19" s="48">
        <v>0.11</v>
      </c>
      <c r="F19" s="48">
        <v>0.12</v>
      </c>
      <c r="G19" s="48">
        <v>0.17</v>
      </c>
      <c r="H19" s="48">
        <v>0.23</v>
      </c>
      <c r="I19" s="48">
        <v>0.15</v>
      </c>
      <c r="J19" s="48">
        <v>0.25</v>
      </c>
      <c r="K19" s="48">
        <v>0.3</v>
      </c>
      <c r="L19" s="48">
        <v>0.16</v>
      </c>
      <c r="M19" s="48">
        <v>0.18</v>
      </c>
      <c r="N19" s="48">
        <v>0.17</v>
      </c>
      <c r="O19" s="48">
        <v>0.16</v>
      </c>
      <c r="P19" s="48">
        <v>0.26</v>
      </c>
    </row>
    <row r="20" spans="1:16" ht="19" x14ac:dyDescent="0.2">
      <c r="A20" s="42" t="s">
        <v>7</v>
      </c>
      <c r="B20" s="43">
        <v>73</v>
      </c>
      <c r="C20" s="43">
        <v>75</v>
      </c>
      <c r="D20" s="43">
        <v>52</v>
      </c>
      <c r="E20" s="43">
        <v>67</v>
      </c>
      <c r="F20" s="43">
        <v>78</v>
      </c>
      <c r="G20" s="43">
        <v>107</v>
      </c>
      <c r="H20" s="43">
        <v>148</v>
      </c>
      <c r="I20" s="43">
        <v>92</v>
      </c>
      <c r="J20" s="43">
        <v>185</v>
      </c>
      <c r="K20" s="43">
        <v>198</v>
      </c>
      <c r="L20" s="43">
        <v>137</v>
      </c>
      <c r="M20" s="43">
        <v>160</v>
      </c>
      <c r="N20" s="43">
        <v>107</v>
      </c>
      <c r="O20" s="43">
        <v>106</v>
      </c>
      <c r="P20" s="43">
        <v>154</v>
      </c>
    </row>
    <row r="21" spans="1:16" ht="19" x14ac:dyDescent="0.2">
      <c r="A21" s="42" t="s">
        <v>8</v>
      </c>
      <c r="B21" s="44">
        <f>B20/B19</f>
        <v>456.25</v>
      </c>
      <c r="C21" s="44">
        <f t="shared" ref="C21:P21" si="1">C20/C19</f>
        <v>468.75</v>
      </c>
      <c r="D21" s="44">
        <f t="shared" si="1"/>
        <v>433.33333333333337</v>
      </c>
      <c r="E21" s="44">
        <f t="shared" si="1"/>
        <v>609.09090909090912</v>
      </c>
      <c r="F21" s="44">
        <f t="shared" si="1"/>
        <v>650</v>
      </c>
      <c r="G21" s="44">
        <f t="shared" si="1"/>
        <v>629.41176470588232</v>
      </c>
      <c r="H21" s="44">
        <f t="shared" si="1"/>
        <v>643.47826086956513</v>
      </c>
      <c r="I21" s="44">
        <f t="shared" si="1"/>
        <v>613.33333333333337</v>
      </c>
      <c r="J21" s="44">
        <f t="shared" si="1"/>
        <v>740</v>
      </c>
      <c r="K21" s="44">
        <f t="shared" si="1"/>
        <v>660</v>
      </c>
      <c r="L21" s="44">
        <f t="shared" si="1"/>
        <v>856.25</v>
      </c>
      <c r="M21" s="44">
        <f t="shared" si="1"/>
        <v>888.88888888888891</v>
      </c>
      <c r="N21" s="44">
        <f t="shared" si="1"/>
        <v>629.41176470588232</v>
      </c>
      <c r="O21" s="44">
        <f t="shared" si="1"/>
        <v>662.5</v>
      </c>
      <c r="P21" s="44">
        <f t="shared" si="1"/>
        <v>592.30769230769226</v>
      </c>
    </row>
    <row r="22" spans="1:16" ht="19" x14ac:dyDescent="0.2">
      <c r="A22" s="42" t="s">
        <v>9</v>
      </c>
      <c r="B22" s="43">
        <v>7</v>
      </c>
      <c r="C22" s="43">
        <v>8</v>
      </c>
      <c r="D22" s="43">
        <v>10</v>
      </c>
      <c r="E22" s="43">
        <v>12</v>
      </c>
      <c r="F22" s="43">
        <v>22</v>
      </c>
      <c r="G22" s="43">
        <v>16</v>
      </c>
      <c r="H22" s="43">
        <v>35</v>
      </c>
      <c r="I22" s="43">
        <v>23</v>
      </c>
      <c r="J22" s="43">
        <v>28</v>
      </c>
      <c r="K22" s="43">
        <v>31</v>
      </c>
      <c r="L22" s="43">
        <v>22</v>
      </c>
      <c r="M22" s="43">
        <v>34</v>
      </c>
      <c r="N22" s="43">
        <v>24</v>
      </c>
      <c r="O22" s="43">
        <v>24</v>
      </c>
      <c r="P22" s="43">
        <v>34</v>
      </c>
    </row>
    <row r="23" spans="1:16" ht="19" x14ac:dyDescent="0.2">
      <c r="A23" s="51" t="s">
        <v>91</v>
      </c>
      <c r="B23" s="43">
        <v>10</v>
      </c>
      <c r="C23" s="43">
        <v>17</v>
      </c>
      <c r="D23" s="43">
        <v>15</v>
      </c>
      <c r="E23" s="43">
        <v>16</v>
      </c>
      <c r="F23" s="43">
        <v>13</v>
      </c>
      <c r="G23" s="43">
        <v>26</v>
      </c>
      <c r="H23" s="43">
        <v>38</v>
      </c>
      <c r="I23" s="43">
        <v>22</v>
      </c>
      <c r="J23" s="43">
        <v>39</v>
      </c>
      <c r="K23" s="43">
        <v>41</v>
      </c>
      <c r="L23" s="43">
        <v>24</v>
      </c>
      <c r="M23" s="43">
        <v>37</v>
      </c>
      <c r="N23" s="43">
        <v>27</v>
      </c>
      <c r="O23" s="43">
        <v>27</v>
      </c>
      <c r="P23" s="43">
        <v>36</v>
      </c>
    </row>
    <row r="24" spans="1:16" ht="19" x14ac:dyDescent="0.2">
      <c r="A24" s="42" t="s">
        <v>10</v>
      </c>
      <c r="B24" s="43">
        <v>434</v>
      </c>
      <c r="C24" s="43">
        <v>639</v>
      </c>
      <c r="D24" s="43">
        <v>548</v>
      </c>
      <c r="E24" s="43">
        <v>445</v>
      </c>
      <c r="F24" s="43">
        <v>763</v>
      </c>
      <c r="G24" s="43">
        <v>802</v>
      </c>
      <c r="H24" s="43">
        <v>1161</v>
      </c>
      <c r="I24" s="43">
        <v>829</v>
      </c>
      <c r="J24" s="43">
        <v>1306</v>
      </c>
      <c r="K24" s="43">
        <v>1429</v>
      </c>
      <c r="L24" s="43">
        <v>884</v>
      </c>
      <c r="M24" s="43">
        <v>1108</v>
      </c>
      <c r="N24" s="43">
        <v>926</v>
      </c>
      <c r="O24" s="43">
        <v>780</v>
      </c>
      <c r="P24" s="43">
        <v>1372</v>
      </c>
    </row>
    <row r="25" spans="1:16" ht="20" customHeight="1" x14ac:dyDescent="0.2">
      <c r="A25" s="42" t="s">
        <v>11</v>
      </c>
      <c r="B25" s="44">
        <v>22.57</v>
      </c>
      <c r="C25" s="44">
        <v>23</v>
      </c>
      <c r="D25" s="44">
        <v>18.5</v>
      </c>
      <c r="E25" s="44">
        <v>16.329999999999998</v>
      </c>
      <c r="F25" s="44">
        <v>16.27</v>
      </c>
      <c r="G25" s="44">
        <v>16.559999999999999</v>
      </c>
      <c r="H25" s="44">
        <v>14.43</v>
      </c>
      <c r="I25" s="44">
        <v>13.17</v>
      </c>
      <c r="J25" s="44">
        <v>13.43</v>
      </c>
      <c r="K25" s="44">
        <v>13.55</v>
      </c>
      <c r="L25" s="44">
        <v>12.5</v>
      </c>
      <c r="M25" s="44">
        <v>12.12</v>
      </c>
      <c r="N25" s="44">
        <v>18.920000000000002</v>
      </c>
      <c r="O25" s="44">
        <v>14.63</v>
      </c>
      <c r="P25" s="44">
        <v>16.350000000000001</v>
      </c>
    </row>
    <row r="26" spans="1:16" ht="19" x14ac:dyDescent="0.2">
      <c r="A26" s="42" t="s">
        <v>12</v>
      </c>
      <c r="B26" s="45">
        <v>8.99</v>
      </c>
      <c r="C26" s="45">
        <v>4.2300000000000004</v>
      </c>
      <c r="D26" s="45">
        <v>2.37</v>
      </c>
      <c r="E26" s="45">
        <v>5.39</v>
      </c>
      <c r="F26" s="45">
        <v>9.83</v>
      </c>
      <c r="G26" s="45">
        <v>8.35</v>
      </c>
      <c r="H26" s="45">
        <v>6.72</v>
      </c>
      <c r="I26" s="45">
        <v>11.34</v>
      </c>
      <c r="J26" s="45">
        <v>5.51</v>
      </c>
      <c r="K26" s="45">
        <v>7.35</v>
      </c>
      <c r="L26" s="45">
        <v>5.54</v>
      </c>
      <c r="M26" s="45">
        <v>4.87</v>
      </c>
      <c r="N26" s="45">
        <v>8.9600000000000009</v>
      </c>
      <c r="O26" s="45">
        <v>6.92</v>
      </c>
      <c r="P26" s="45">
        <v>4.5199999999999996</v>
      </c>
    </row>
    <row r="27" spans="1:16" ht="18" x14ac:dyDescent="0.2">
      <c r="A27" s="46" t="s">
        <v>13</v>
      </c>
      <c r="B27" s="44">
        <v>0.4</v>
      </c>
      <c r="C27" s="44">
        <v>0.28999999999999998</v>
      </c>
      <c r="D27" s="44">
        <v>0.15</v>
      </c>
      <c r="E27" s="44">
        <v>0.13</v>
      </c>
      <c r="F27" s="44">
        <v>0.18</v>
      </c>
      <c r="G27" s="44">
        <v>0.33</v>
      </c>
      <c r="H27" s="44">
        <v>0.32</v>
      </c>
      <c r="I27" s="44">
        <v>0.21</v>
      </c>
      <c r="J27" s="44">
        <v>0.21</v>
      </c>
      <c r="K27" s="44">
        <v>0.28000000000000003</v>
      </c>
      <c r="L27" s="44">
        <v>0.22</v>
      </c>
      <c r="M27" s="44">
        <v>0.16</v>
      </c>
      <c r="N27" s="44">
        <v>0.38</v>
      </c>
      <c r="O27" s="44">
        <v>0.28999999999999998</v>
      </c>
      <c r="P27" s="44">
        <v>0.18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27"/>
  <sheetViews>
    <sheetView tabSelected="1" workbookViewId="0">
      <selection activeCell="A23" sqref="A23"/>
    </sheetView>
  </sheetViews>
  <sheetFormatPr baseColWidth="10" defaultColWidth="8.83203125" defaultRowHeight="15" x14ac:dyDescent="0.2"/>
  <cols>
    <col min="1" max="1" width="31.5" customWidth="1"/>
    <col min="2" max="25" width="8.5" bestFit="1" customWidth="1"/>
    <col min="26" max="26" width="9.6640625" customWidth="1"/>
    <col min="27" max="256" width="11.5" customWidth="1"/>
  </cols>
  <sheetData>
    <row r="1" spans="1:26" ht="19" x14ac:dyDescent="0.2">
      <c r="A1" s="49" t="s">
        <v>6</v>
      </c>
      <c r="B1" s="49" t="s">
        <v>63</v>
      </c>
      <c r="C1" s="49" t="s">
        <v>64</v>
      </c>
      <c r="D1" s="49" t="s">
        <v>65</v>
      </c>
    </row>
    <row r="2" spans="1:26" ht="19" x14ac:dyDescent="0.2">
      <c r="A2" s="42" t="s">
        <v>0</v>
      </c>
      <c r="B2" s="43" t="s">
        <v>1</v>
      </c>
      <c r="C2" s="43" t="s">
        <v>2</v>
      </c>
      <c r="D2" s="43" t="s">
        <v>1</v>
      </c>
    </row>
    <row r="3" spans="1:26" ht="19" x14ac:dyDescent="0.2">
      <c r="A3" s="42" t="s">
        <v>4</v>
      </c>
      <c r="B3" s="43">
        <v>3</v>
      </c>
      <c r="C3" s="43">
        <v>3</v>
      </c>
      <c r="D3" s="43">
        <v>3</v>
      </c>
    </row>
    <row r="4" spans="1:26" ht="19" x14ac:dyDescent="0.2">
      <c r="A4" s="42" t="s">
        <v>3</v>
      </c>
      <c r="B4" s="43">
        <v>0.24</v>
      </c>
      <c r="C4" s="43">
        <v>0.27</v>
      </c>
      <c r="D4" s="43">
        <v>0.17</v>
      </c>
    </row>
    <row r="5" spans="1:26" ht="19" x14ac:dyDescent="0.2">
      <c r="A5" s="42" t="s">
        <v>7</v>
      </c>
      <c r="B5" s="43">
        <v>174</v>
      </c>
      <c r="C5" s="43">
        <v>210</v>
      </c>
      <c r="D5" s="43">
        <v>133</v>
      </c>
    </row>
    <row r="6" spans="1:26" ht="19" x14ac:dyDescent="0.2">
      <c r="A6" s="42" t="s">
        <v>8</v>
      </c>
      <c r="B6" s="44">
        <f>B5/B4</f>
        <v>725</v>
      </c>
      <c r="C6" s="44">
        <f>C5/C4</f>
        <v>777.77777777777771</v>
      </c>
      <c r="D6" s="44">
        <f>D5/D4</f>
        <v>782.35294117647049</v>
      </c>
    </row>
    <row r="7" spans="1:26" ht="19" x14ac:dyDescent="0.2">
      <c r="A7" s="42" t="s">
        <v>9</v>
      </c>
      <c r="B7" s="43">
        <v>39</v>
      </c>
      <c r="C7" s="43">
        <v>55</v>
      </c>
      <c r="D7" s="43">
        <v>17</v>
      </c>
    </row>
    <row r="8" spans="1:26" ht="19" x14ac:dyDescent="0.2">
      <c r="A8" s="51" t="s">
        <v>91</v>
      </c>
      <c r="B8" s="43">
        <v>35</v>
      </c>
      <c r="C8" s="43">
        <v>54</v>
      </c>
      <c r="D8" s="43">
        <v>28</v>
      </c>
    </row>
    <row r="9" spans="1:26" ht="19" x14ac:dyDescent="0.2">
      <c r="A9" s="42" t="s">
        <v>10</v>
      </c>
      <c r="B9" s="43">
        <v>1235</v>
      </c>
      <c r="C9" s="43">
        <v>1903</v>
      </c>
      <c r="D9" s="43">
        <v>1007</v>
      </c>
    </row>
    <row r="10" spans="1:26" ht="20" customHeight="1" x14ac:dyDescent="0.2">
      <c r="A10" s="42" t="s">
        <v>11</v>
      </c>
      <c r="B10" s="43">
        <v>12.8</v>
      </c>
      <c r="C10" s="43">
        <v>19.600000000000001</v>
      </c>
      <c r="D10" s="43">
        <v>10.9</v>
      </c>
    </row>
    <row r="11" spans="1:26" ht="19" x14ac:dyDescent="0.2">
      <c r="A11" s="42" t="s">
        <v>12</v>
      </c>
      <c r="B11" s="45">
        <v>7.13</v>
      </c>
      <c r="C11" s="45">
        <v>7.41</v>
      </c>
      <c r="D11" s="45">
        <v>11.32</v>
      </c>
    </row>
    <row r="12" spans="1:26" ht="18" x14ac:dyDescent="0.2">
      <c r="A12" s="46" t="s">
        <v>13</v>
      </c>
      <c r="B12" s="44">
        <v>0.3</v>
      </c>
      <c r="C12" s="44">
        <v>0.4</v>
      </c>
      <c r="D12" s="44">
        <v>0.28999999999999998</v>
      </c>
    </row>
    <row r="16" spans="1:26" ht="19" x14ac:dyDescent="0.2">
      <c r="A16" s="49" t="s">
        <v>5</v>
      </c>
      <c r="B16" s="49" t="s">
        <v>66</v>
      </c>
      <c r="C16" s="49" t="s">
        <v>67</v>
      </c>
      <c r="D16" s="49" t="s">
        <v>68</v>
      </c>
      <c r="E16" s="49" t="s">
        <v>69</v>
      </c>
      <c r="F16" s="49" t="s">
        <v>70</v>
      </c>
      <c r="G16" s="49" t="s">
        <v>71</v>
      </c>
      <c r="H16" s="49" t="s">
        <v>72</v>
      </c>
      <c r="I16" s="49" t="s">
        <v>73</v>
      </c>
      <c r="J16" s="49" t="s">
        <v>74</v>
      </c>
      <c r="K16" s="49" t="s">
        <v>75</v>
      </c>
      <c r="L16" s="49" t="s">
        <v>76</v>
      </c>
      <c r="M16" s="49" t="s">
        <v>77</v>
      </c>
      <c r="N16" s="49" t="s">
        <v>78</v>
      </c>
      <c r="O16" s="49" t="s">
        <v>79</v>
      </c>
      <c r="P16" s="49" t="s">
        <v>80</v>
      </c>
      <c r="Q16" s="49" t="s">
        <v>81</v>
      </c>
      <c r="R16" s="49" t="s">
        <v>82</v>
      </c>
      <c r="S16" s="49" t="s">
        <v>83</v>
      </c>
      <c r="T16" s="49" t="s">
        <v>84</v>
      </c>
      <c r="U16" s="49" t="s">
        <v>85</v>
      </c>
      <c r="V16" s="49" t="s">
        <v>86</v>
      </c>
      <c r="W16" s="49" t="s">
        <v>87</v>
      </c>
      <c r="X16" s="49" t="s">
        <v>88</v>
      </c>
      <c r="Y16" s="49" t="s">
        <v>89</v>
      </c>
      <c r="Z16" s="49" t="s">
        <v>90</v>
      </c>
    </row>
    <row r="17" spans="1:26" ht="19" x14ac:dyDescent="0.2">
      <c r="A17" s="42" t="s">
        <v>0</v>
      </c>
      <c r="B17" s="43" t="s">
        <v>1</v>
      </c>
      <c r="C17" s="43" t="s">
        <v>1</v>
      </c>
      <c r="D17" s="43" t="s">
        <v>1</v>
      </c>
      <c r="E17" s="43" t="s">
        <v>1</v>
      </c>
      <c r="F17" s="43" t="s">
        <v>1</v>
      </c>
      <c r="G17" s="43" t="s">
        <v>1</v>
      </c>
      <c r="H17" s="43" t="s">
        <v>1</v>
      </c>
      <c r="I17" s="43" t="s">
        <v>1</v>
      </c>
      <c r="J17" s="43" t="s">
        <v>1</v>
      </c>
      <c r="K17" s="43" t="s">
        <v>1</v>
      </c>
      <c r="L17" s="43" t="s">
        <v>1</v>
      </c>
      <c r="M17" s="43" t="s">
        <v>1</v>
      </c>
      <c r="N17" s="43" t="s">
        <v>1</v>
      </c>
      <c r="O17" s="43" t="s">
        <v>1</v>
      </c>
      <c r="P17" s="43" t="s">
        <v>2</v>
      </c>
      <c r="Q17" s="43" t="s">
        <v>1</v>
      </c>
      <c r="R17" s="43" t="s">
        <v>2</v>
      </c>
      <c r="S17" s="43" t="s">
        <v>1</v>
      </c>
      <c r="T17" s="43" t="s">
        <v>2</v>
      </c>
      <c r="U17" s="43" t="s">
        <v>1</v>
      </c>
      <c r="V17" s="43" t="s">
        <v>1</v>
      </c>
      <c r="W17" s="43" t="s">
        <v>1</v>
      </c>
      <c r="X17" s="43" t="s">
        <v>1</v>
      </c>
      <c r="Y17" s="43" t="s">
        <v>1</v>
      </c>
      <c r="Z17" s="43" t="s">
        <v>1</v>
      </c>
    </row>
    <row r="18" spans="1:26" ht="19" x14ac:dyDescent="0.2">
      <c r="A18" s="42" t="s">
        <v>4</v>
      </c>
      <c r="B18" s="43">
        <v>4</v>
      </c>
      <c r="C18" s="43">
        <v>6</v>
      </c>
      <c r="D18" s="43">
        <v>2</v>
      </c>
      <c r="E18" s="43">
        <v>3</v>
      </c>
      <c r="F18" s="43">
        <v>3</v>
      </c>
      <c r="G18" s="43">
        <v>4</v>
      </c>
      <c r="H18" s="43">
        <v>5</v>
      </c>
      <c r="I18" s="43">
        <v>5</v>
      </c>
      <c r="J18" s="43">
        <v>4</v>
      </c>
      <c r="K18" s="43">
        <v>3</v>
      </c>
      <c r="L18" s="43">
        <v>4</v>
      </c>
      <c r="M18" s="43">
        <v>3</v>
      </c>
      <c r="N18" s="43">
        <v>3</v>
      </c>
      <c r="O18" s="43">
        <v>3</v>
      </c>
      <c r="P18" s="43">
        <v>4</v>
      </c>
      <c r="Q18" s="43">
        <v>4</v>
      </c>
      <c r="R18" s="43">
        <v>5</v>
      </c>
      <c r="S18" s="43">
        <v>3</v>
      </c>
      <c r="T18" s="43">
        <v>3</v>
      </c>
      <c r="U18" s="43">
        <v>3</v>
      </c>
      <c r="V18" s="43">
        <v>4</v>
      </c>
      <c r="W18" s="43">
        <v>3</v>
      </c>
      <c r="X18" s="43">
        <v>2</v>
      </c>
      <c r="Y18" s="43">
        <v>4</v>
      </c>
      <c r="Z18" s="43">
        <v>3</v>
      </c>
    </row>
    <row r="19" spans="1:26" ht="19" x14ac:dyDescent="0.2">
      <c r="A19" s="42" t="s">
        <v>3</v>
      </c>
      <c r="B19" s="43">
        <v>0.28000000000000003</v>
      </c>
      <c r="C19" s="43">
        <v>0.14000000000000001</v>
      </c>
      <c r="D19" s="43">
        <v>0.21</v>
      </c>
      <c r="E19" s="43">
        <v>0.16</v>
      </c>
      <c r="F19" s="43">
        <v>0.22</v>
      </c>
      <c r="G19" s="43">
        <v>0.21</v>
      </c>
      <c r="H19" s="43">
        <v>0.28999999999999998</v>
      </c>
      <c r="I19" s="43">
        <v>0.34</v>
      </c>
      <c r="J19" s="43">
        <v>0.37</v>
      </c>
      <c r="K19" s="43">
        <v>0.24</v>
      </c>
      <c r="L19" s="43">
        <v>0.17</v>
      </c>
      <c r="M19" s="43">
        <v>0.35</v>
      </c>
      <c r="N19" s="43">
        <v>0.18</v>
      </c>
      <c r="O19" s="43">
        <v>0.26</v>
      </c>
      <c r="P19" s="43">
        <v>0.23</v>
      </c>
      <c r="Q19" s="43">
        <v>0.19</v>
      </c>
      <c r="R19" s="43">
        <v>0.19</v>
      </c>
      <c r="S19" s="43">
        <v>0.16</v>
      </c>
      <c r="T19" s="43">
        <v>0.17</v>
      </c>
      <c r="U19" s="43">
        <v>0.22</v>
      </c>
      <c r="V19" s="43">
        <v>0.18</v>
      </c>
      <c r="W19" s="43">
        <v>0.12</v>
      </c>
      <c r="X19" s="43">
        <v>0.23</v>
      </c>
      <c r="Y19" s="43">
        <v>0.15</v>
      </c>
      <c r="Z19" s="43">
        <v>0.11</v>
      </c>
    </row>
    <row r="20" spans="1:26" ht="19" x14ac:dyDescent="0.2">
      <c r="A20" s="42" t="s">
        <v>7</v>
      </c>
      <c r="B20" s="43">
        <v>188</v>
      </c>
      <c r="C20" s="43">
        <v>45</v>
      </c>
      <c r="D20" s="43">
        <v>169</v>
      </c>
      <c r="E20" s="43">
        <v>86</v>
      </c>
      <c r="F20" s="43">
        <v>108</v>
      </c>
      <c r="G20" s="43">
        <v>116</v>
      </c>
      <c r="H20" s="43">
        <v>155</v>
      </c>
      <c r="I20" s="43">
        <v>255</v>
      </c>
      <c r="J20" s="43">
        <v>309</v>
      </c>
      <c r="K20" s="43">
        <v>180</v>
      </c>
      <c r="L20" s="43">
        <v>119</v>
      </c>
      <c r="M20" s="43">
        <v>262</v>
      </c>
      <c r="N20" s="43">
        <v>149</v>
      </c>
      <c r="O20" s="43">
        <v>221</v>
      </c>
      <c r="P20" s="43">
        <v>206</v>
      </c>
      <c r="Q20" s="43">
        <v>145</v>
      </c>
      <c r="R20" s="43">
        <v>128</v>
      </c>
      <c r="S20" s="43">
        <v>93</v>
      </c>
      <c r="T20" s="43">
        <v>105</v>
      </c>
      <c r="U20" s="43">
        <v>191</v>
      </c>
      <c r="V20" s="43">
        <v>115</v>
      </c>
      <c r="W20" s="43">
        <v>84</v>
      </c>
      <c r="X20" s="43">
        <v>216</v>
      </c>
      <c r="Y20" s="43">
        <v>112</v>
      </c>
      <c r="Z20" s="43">
        <v>120</v>
      </c>
    </row>
    <row r="21" spans="1:26" ht="19" x14ac:dyDescent="0.2">
      <c r="A21" s="42" t="s">
        <v>8</v>
      </c>
      <c r="B21" s="44">
        <f>B20/B19</f>
        <v>671.42857142857133</v>
      </c>
      <c r="C21" s="44">
        <f t="shared" ref="C21:Z21" si="0">C20/C19</f>
        <v>321.42857142857139</v>
      </c>
      <c r="D21" s="44">
        <f t="shared" si="0"/>
        <v>804.76190476190482</v>
      </c>
      <c r="E21" s="44">
        <f t="shared" si="0"/>
        <v>537.5</v>
      </c>
      <c r="F21" s="44">
        <f t="shared" si="0"/>
        <v>490.90909090909093</v>
      </c>
      <c r="G21" s="44">
        <f t="shared" si="0"/>
        <v>552.38095238095241</v>
      </c>
      <c r="H21" s="44">
        <f t="shared" si="0"/>
        <v>534.48275862068965</v>
      </c>
      <c r="I21" s="44">
        <f t="shared" si="0"/>
        <v>750</v>
      </c>
      <c r="J21" s="44">
        <f t="shared" si="0"/>
        <v>835.1351351351351</v>
      </c>
      <c r="K21" s="44">
        <f t="shared" si="0"/>
        <v>750</v>
      </c>
      <c r="L21" s="44">
        <f t="shared" si="0"/>
        <v>700</v>
      </c>
      <c r="M21" s="44">
        <f t="shared" si="0"/>
        <v>748.57142857142867</v>
      </c>
      <c r="N21" s="44">
        <f t="shared" si="0"/>
        <v>827.77777777777783</v>
      </c>
      <c r="O21" s="44">
        <f t="shared" si="0"/>
        <v>850</v>
      </c>
      <c r="P21" s="44">
        <f t="shared" si="0"/>
        <v>895.65217391304338</v>
      </c>
      <c r="Q21" s="44">
        <f t="shared" si="0"/>
        <v>763.15789473684208</v>
      </c>
      <c r="R21" s="44">
        <f t="shared" si="0"/>
        <v>673.68421052631584</v>
      </c>
      <c r="S21" s="44">
        <f t="shared" si="0"/>
        <v>581.25</v>
      </c>
      <c r="T21" s="44">
        <f t="shared" si="0"/>
        <v>617.64705882352939</v>
      </c>
      <c r="U21" s="44">
        <f t="shared" si="0"/>
        <v>868.18181818181813</v>
      </c>
      <c r="V21" s="44">
        <f t="shared" si="0"/>
        <v>638.88888888888891</v>
      </c>
      <c r="W21" s="44">
        <f t="shared" si="0"/>
        <v>700</v>
      </c>
      <c r="X21" s="44">
        <f t="shared" si="0"/>
        <v>939.13043478260863</v>
      </c>
      <c r="Y21" s="44">
        <f t="shared" si="0"/>
        <v>746.66666666666674</v>
      </c>
      <c r="Z21" s="44">
        <f t="shared" si="0"/>
        <v>1090.909090909091</v>
      </c>
    </row>
    <row r="22" spans="1:26" ht="19" x14ac:dyDescent="0.2">
      <c r="A22" s="42" t="s">
        <v>9</v>
      </c>
      <c r="B22" s="43">
        <v>48</v>
      </c>
      <c r="C22" s="43">
        <v>14</v>
      </c>
      <c r="D22" s="43">
        <v>40</v>
      </c>
      <c r="E22" s="43">
        <v>17</v>
      </c>
      <c r="F22" s="43">
        <v>29</v>
      </c>
      <c r="G22" s="43">
        <v>36</v>
      </c>
      <c r="H22" s="43">
        <v>44</v>
      </c>
      <c r="I22" s="43">
        <v>42</v>
      </c>
      <c r="J22" s="43">
        <v>42</v>
      </c>
      <c r="K22" s="43">
        <v>39</v>
      </c>
      <c r="L22" s="43">
        <v>22</v>
      </c>
      <c r="M22" s="43">
        <v>39</v>
      </c>
      <c r="N22" s="43">
        <v>30</v>
      </c>
      <c r="O22" s="43">
        <v>61</v>
      </c>
      <c r="P22" s="43">
        <v>68</v>
      </c>
      <c r="Q22" s="43">
        <v>30</v>
      </c>
      <c r="R22" s="43">
        <v>32</v>
      </c>
      <c r="S22" s="43">
        <v>16</v>
      </c>
      <c r="T22" s="43">
        <v>19</v>
      </c>
      <c r="U22" s="43">
        <v>22</v>
      </c>
      <c r="V22" s="43">
        <v>22</v>
      </c>
      <c r="W22" s="43">
        <v>20</v>
      </c>
      <c r="X22" s="43">
        <v>61</v>
      </c>
      <c r="Y22" s="43">
        <v>16</v>
      </c>
      <c r="Z22" s="43">
        <v>17</v>
      </c>
    </row>
    <row r="23" spans="1:26" ht="19" x14ac:dyDescent="0.2">
      <c r="A23" s="51" t="s">
        <v>91</v>
      </c>
      <c r="B23" s="43">
        <v>51</v>
      </c>
      <c r="C23" s="43">
        <v>15</v>
      </c>
      <c r="D23" s="43">
        <v>43</v>
      </c>
      <c r="E23" s="43">
        <v>17</v>
      </c>
      <c r="F23" s="43">
        <v>36</v>
      </c>
      <c r="G23" s="43">
        <v>36</v>
      </c>
      <c r="H23" s="43">
        <v>51</v>
      </c>
      <c r="I23" s="43">
        <v>57</v>
      </c>
      <c r="J23" s="43">
        <v>58</v>
      </c>
      <c r="K23" s="43">
        <v>41</v>
      </c>
      <c r="L23" s="43">
        <v>22</v>
      </c>
      <c r="M23" s="43">
        <v>52</v>
      </c>
      <c r="N23" s="43">
        <v>26</v>
      </c>
      <c r="O23" s="43">
        <v>63</v>
      </c>
      <c r="P23" s="43">
        <v>70</v>
      </c>
      <c r="Q23" s="43">
        <v>32</v>
      </c>
      <c r="R23" s="43">
        <v>41</v>
      </c>
      <c r="S23" s="43">
        <v>20</v>
      </c>
      <c r="T23" s="43">
        <v>22</v>
      </c>
      <c r="U23" s="43">
        <v>30</v>
      </c>
      <c r="V23" s="43">
        <v>23</v>
      </c>
      <c r="W23" s="43">
        <v>23</v>
      </c>
      <c r="X23" s="43">
        <v>60</v>
      </c>
      <c r="Y23" s="43">
        <v>24</v>
      </c>
      <c r="Z23" s="43">
        <v>15</v>
      </c>
    </row>
    <row r="24" spans="1:26" ht="19" x14ac:dyDescent="0.2">
      <c r="A24" s="42" t="s">
        <v>10</v>
      </c>
      <c r="B24" s="43">
        <v>1690</v>
      </c>
      <c r="C24" s="43">
        <v>301</v>
      </c>
      <c r="D24" s="43">
        <v>1437</v>
      </c>
      <c r="E24" s="43">
        <v>556</v>
      </c>
      <c r="F24" s="43">
        <v>1019</v>
      </c>
      <c r="G24" s="43">
        <v>1050</v>
      </c>
      <c r="H24" s="43">
        <v>1422</v>
      </c>
      <c r="I24" s="43">
        <v>1994</v>
      </c>
      <c r="J24" s="43">
        <v>2102</v>
      </c>
      <c r="K24" s="43">
        <v>1569</v>
      </c>
      <c r="L24" s="43">
        <v>858</v>
      </c>
      <c r="M24" s="43">
        <v>2191</v>
      </c>
      <c r="N24" s="43">
        <v>1076</v>
      </c>
      <c r="O24" s="43">
        <v>1697</v>
      </c>
      <c r="P24" s="43">
        <v>1554</v>
      </c>
      <c r="Q24" s="43">
        <v>1221</v>
      </c>
      <c r="R24" s="43">
        <v>1137</v>
      </c>
      <c r="S24" s="43">
        <v>640</v>
      </c>
      <c r="T24" s="43">
        <v>798</v>
      </c>
      <c r="U24" s="43">
        <v>1712</v>
      </c>
      <c r="V24" s="43">
        <v>875</v>
      </c>
      <c r="W24" s="43">
        <v>676</v>
      </c>
      <c r="X24" s="43">
        <v>1727</v>
      </c>
      <c r="Y24" s="43">
        <v>872</v>
      </c>
      <c r="Z24" s="43">
        <v>855</v>
      </c>
    </row>
    <row r="25" spans="1:26" ht="20" customHeight="1" x14ac:dyDescent="0.2">
      <c r="A25" s="42" t="s">
        <v>11</v>
      </c>
      <c r="B25" s="43">
        <v>13.8</v>
      </c>
      <c r="C25" s="43">
        <v>9.6999999999999993</v>
      </c>
      <c r="D25" s="43">
        <v>20.05</v>
      </c>
      <c r="E25" s="43">
        <v>9.1999999999999993</v>
      </c>
      <c r="F25" s="43">
        <v>19.3</v>
      </c>
      <c r="G25" s="43">
        <v>17.5</v>
      </c>
      <c r="H25" s="43">
        <v>14.95</v>
      </c>
      <c r="I25" s="43">
        <v>14.9</v>
      </c>
      <c r="J25" s="43">
        <v>11.1</v>
      </c>
      <c r="K25" s="43">
        <v>20.399999999999999</v>
      </c>
      <c r="L25" s="43">
        <v>14.7</v>
      </c>
      <c r="M25" s="43">
        <v>19.5</v>
      </c>
      <c r="N25" s="43">
        <v>12.03</v>
      </c>
      <c r="O25" s="43">
        <v>11.7</v>
      </c>
      <c r="P25" s="43">
        <v>10.8</v>
      </c>
      <c r="Q25" s="43">
        <v>12.2</v>
      </c>
      <c r="R25" s="43">
        <v>13.8</v>
      </c>
      <c r="S25" s="43">
        <v>17.8</v>
      </c>
      <c r="T25" s="43">
        <v>12.5</v>
      </c>
      <c r="U25" s="43">
        <v>30.2</v>
      </c>
      <c r="V25" s="43">
        <v>14.2</v>
      </c>
      <c r="W25" s="43">
        <v>18.899999999999999</v>
      </c>
      <c r="X25" s="43">
        <v>12.7</v>
      </c>
      <c r="Y25" s="43">
        <v>13.9</v>
      </c>
      <c r="Z25" s="43">
        <v>21.1</v>
      </c>
    </row>
    <row r="26" spans="1:26" ht="19" x14ac:dyDescent="0.2">
      <c r="A26" s="42" t="s">
        <v>12</v>
      </c>
      <c r="B26" s="45">
        <v>5.15</v>
      </c>
      <c r="C26" s="45">
        <v>6.31</v>
      </c>
      <c r="D26" s="45">
        <v>2.57</v>
      </c>
      <c r="E26" s="45">
        <v>3.78</v>
      </c>
      <c r="F26" s="45">
        <v>3.93</v>
      </c>
      <c r="G26" s="45">
        <v>5.9</v>
      </c>
      <c r="H26" s="45">
        <v>7.17</v>
      </c>
      <c r="I26" s="45">
        <v>3.86</v>
      </c>
      <c r="J26" s="45">
        <v>4.66</v>
      </c>
      <c r="K26" s="45">
        <v>5.74</v>
      </c>
      <c r="L26" s="45">
        <v>2.4500000000000002</v>
      </c>
      <c r="M26" s="45">
        <v>3.79</v>
      </c>
      <c r="N26" s="45">
        <v>3.35</v>
      </c>
      <c r="O26" s="45">
        <v>4.4800000000000004</v>
      </c>
      <c r="P26" s="45">
        <v>4.7</v>
      </c>
      <c r="Q26" s="45">
        <v>3.03</v>
      </c>
      <c r="R26" s="45">
        <v>4.93</v>
      </c>
      <c r="S26" s="45">
        <v>3.28</v>
      </c>
      <c r="T26" s="45">
        <v>4.51</v>
      </c>
      <c r="U26" s="45">
        <v>1.69</v>
      </c>
      <c r="V26" s="45">
        <v>9.26</v>
      </c>
      <c r="W26" s="45">
        <v>6.95</v>
      </c>
      <c r="X26" s="45">
        <v>4.57</v>
      </c>
      <c r="Y26" s="45">
        <v>7.22</v>
      </c>
      <c r="Z26" s="45">
        <v>2.81</v>
      </c>
    </row>
    <row r="27" spans="1:26" ht="18" x14ac:dyDescent="0.2">
      <c r="A27" s="46" t="s">
        <v>13</v>
      </c>
      <c r="B27" s="44">
        <v>0.34</v>
      </c>
      <c r="C27" s="44">
        <v>0.21</v>
      </c>
      <c r="D27" s="44">
        <v>0.31</v>
      </c>
      <c r="E27" s="44">
        <v>0.13</v>
      </c>
      <c r="F27" s="44">
        <v>0.28000000000000003</v>
      </c>
      <c r="G27" s="44">
        <v>0.26</v>
      </c>
      <c r="H27" s="44">
        <v>0.3</v>
      </c>
      <c r="I27" s="44">
        <v>0.26</v>
      </c>
      <c r="J27" s="44">
        <v>0.18</v>
      </c>
      <c r="K27" s="44">
        <v>0.27</v>
      </c>
      <c r="L27" s="44">
        <v>0.24</v>
      </c>
      <c r="M27" s="44">
        <v>0.21</v>
      </c>
      <c r="N27" s="44">
        <v>0.15</v>
      </c>
      <c r="O27" s="44">
        <v>0.22</v>
      </c>
      <c r="P27" s="44">
        <v>0.3</v>
      </c>
      <c r="Q27" s="44">
        <v>7.0000000000000007E-2</v>
      </c>
      <c r="R27" s="44">
        <v>0.18</v>
      </c>
      <c r="S27" s="44">
        <v>0.28999999999999998</v>
      </c>
      <c r="T27" s="44">
        <v>0.15</v>
      </c>
      <c r="U27" s="44">
        <v>0.25</v>
      </c>
      <c r="V27" s="44">
        <v>0.32</v>
      </c>
      <c r="W27" s="44">
        <v>0.26</v>
      </c>
      <c r="X27" s="44">
        <v>0.19</v>
      </c>
      <c r="Y27" s="44">
        <v>0.18</v>
      </c>
      <c r="Z27" s="44">
        <v>0.1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Series_I</vt:lpstr>
      <vt:lpstr>Series_II</vt:lpstr>
      <vt:lpstr>Series_III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kolbaska</dc:creator>
  <cp:lastModifiedBy>Microsoft Office User</cp:lastModifiedBy>
  <cp:lastPrinted>2019-08-16T09:39:48Z</cp:lastPrinted>
  <dcterms:created xsi:type="dcterms:W3CDTF">2019-06-16T12:33:51Z</dcterms:created>
  <dcterms:modified xsi:type="dcterms:W3CDTF">2022-01-16T15:31:17Z</dcterms:modified>
</cp:coreProperties>
</file>